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8800" windowHeight="13965" tabRatio="730" firstSheet="1" activeTab="1"/>
  </bookViews>
  <sheets>
    <sheet name="Opm" sheetId="1" state="hidden" r:id="rId1"/>
    <sheet name="Uittrekstaat" sheetId="2" r:id="rId2"/>
  </sheets>
  <externalReferences>
    <externalReference r:id="rId5"/>
  </externalReferences>
  <definedNames>
    <definedName name="_TMTOCR1C1" localSheetId="0">'Opm'!#REF!</definedName>
    <definedName name="_xlnm.Print_Area" localSheetId="0">'Opm'!$B$2:$F$29</definedName>
    <definedName name="_xlnm.Print_Area" localSheetId="1">'Uittrekstaat'!$B$2:$O$60</definedName>
    <definedName name="prijs_rijen_om_en_om" localSheetId="0">'[1]Calcu'!$C$14:$I$14,'[1]Calcu'!$C$17:$I$17,'[1]Calcu'!$C$18:$I$18,'[1]Calcu'!$C$22:$I$22,'[1]Calcu'!$C$24:$I$24,'[1]Calcu'!$C$26:$I$26,'[1]Calcu'!#REF!,'[1]Calcu'!#REF!,'[1]Calcu'!$C$40:$I$40</definedName>
    <definedName name="prijscalcu_grijze_vlakken" localSheetId="0">'[1]Calcu'!$C$13:$C$18,'[1]Calcu'!$E$13:$E$18,'[1]Calcu'!$G$13:$G$18,'[1]Calcu'!$I$13:$I$18,'[1]Calcu'!$C$21:$C$27,'[1]Calcu'!$E$21:$E$27,'[1]Calcu'!$G$21:$G$27,'[1]Calcu'!$I$21:$I$27,'[1]Calcu'!#REF!,'[1]Calcu'!#REF!,'[1]Calcu'!#REF!,'[1]Calcu'!#REF!,'[1]Calcu'!$C$40:$C$41,'[1]Calcu'!$E$40:$E$41,'[1]Calcu'!$G$40:$G$41,'[1]Calcu'!$I$40:$I$41,'[1]Calcu'!#REF!,'[1]Calcu'!#REF!,'[1]Calcu'!#REF!,'[1]Calcu'!#REF!,'[1]Calcu'!#REF!</definedName>
    <definedName name="prijskolom_om_en_om" localSheetId="0">'[1]Calcu'!$B$3:$B$49,'[1]Calcu'!$D$3:$D$49,'[1]Calcu'!$F$3:$F$49,'[1]Calcu'!$H$3:$H$49,'[1]Calcu'!$J$3:$J$49</definedName>
    <definedName name="Z_97A6FF3D_E4F9_431D_973A_EDC20C66F1E7_.wvu.PrintArea" localSheetId="0" hidden="1">'Opm'!$B$2:$F$29</definedName>
    <definedName name="Z_97A6FF3D_E4F9_431D_973A_EDC20C66F1E7_.wvu.PrintArea" localSheetId="1" hidden="1">'Uittrekstaat'!$B$2:$O$60</definedName>
  </definedNames>
  <calcPr fullCalcOnLoad="1"/>
</workbook>
</file>

<file path=xl/sharedStrings.xml><?xml version="1.0" encoding="utf-8"?>
<sst xmlns="http://schemas.openxmlformats.org/spreadsheetml/2006/main" count="73" uniqueCount="66">
  <si>
    <t>Aantal zijden</t>
  </si>
  <si>
    <t>m¹</t>
  </si>
  <si>
    <t>Projectgegevens</t>
  </si>
  <si>
    <t>Kolommen</t>
  </si>
  <si>
    <t>Project</t>
  </si>
  <si>
    <t>ID</t>
  </si>
  <si>
    <t>Aantal gelijke</t>
  </si>
  <si>
    <t>Lengte</t>
  </si>
  <si>
    <t>Liggers</t>
  </si>
  <si>
    <t>Multifire opmerkingen blad</t>
  </si>
  <si>
    <t>Opmerkingen voor calculatie verzamelstaat</t>
  </si>
  <si>
    <t xml:space="preserve"> nr.</t>
  </si>
  <si>
    <t>Omschrijving</t>
  </si>
  <si>
    <t>Uitleg afkortingen</t>
  </si>
  <si>
    <t>Afk</t>
  </si>
  <si>
    <t>HDC</t>
  </si>
  <si>
    <t>Hoofddraagconstructie</t>
  </si>
  <si>
    <t>ZW</t>
  </si>
  <si>
    <t>Zichtwerk</t>
  </si>
  <si>
    <t>GZW</t>
  </si>
  <si>
    <t>Geen zichtwerk</t>
  </si>
  <si>
    <t>WBDBO</t>
  </si>
  <si>
    <t>Weerstand tegen Brand Doorslag en Brand Overslag</t>
  </si>
  <si>
    <t>K</t>
  </si>
  <si>
    <t>L</t>
  </si>
  <si>
    <t>SV</t>
  </si>
  <si>
    <t>Stabiliteitsverband</t>
  </si>
  <si>
    <t xml:space="preserve">Naam: </t>
  </si>
  <si>
    <t xml:space="preserve">Plaats: </t>
  </si>
  <si>
    <t>Aantal te bekleden zijden</t>
  </si>
  <si>
    <t xml:space="preserve"> 4-zijdig:</t>
  </si>
  <si>
    <t xml:space="preserve"> 3-zijdig:</t>
  </si>
  <si>
    <t xml:space="preserve"> 2-zijdig:</t>
  </si>
  <si>
    <t>Uittrekstaat brandwerende coating</t>
  </si>
  <si>
    <t>Gegevens Aanvrager</t>
  </si>
  <si>
    <t>(bv.HEA180, Ø 273x6,3)</t>
  </si>
  <si>
    <t>zie boven</t>
  </si>
  <si>
    <t>stuks</t>
  </si>
  <si>
    <t>In het zicht blijvend ?</t>
  </si>
  <si>
    <t>X = ja</t>
  </si>
  <si>
    <t>Opmerkingen</t>
  </si>
  <si>
    <t xml:space="preserve"> 1-zijdig:</t>
  </si>
  <si>
    <t>2 x 1-zijdig:</t>
  </si>
  <si>
    <t>Graag een prijs voor:</t>
  </si>
  <si>
    <t>Mogen hier oplosmiddelhoudende producten toegepast?</t>
  </si>
  <si>
    <t xml:space="preserve"> 2 x U:</t>
  </si>
  <si>
    <t>Kolom
of ligger</t>
  </si>
  <si>
    <t>Brandwerendheid:</t>
  </si>
  <si>
    <t xml:space="preserve">Bedrijfsnaam: </t>
  </si>
  <si>
    <t xml:space="preserve">Naam aanvrager: </t>
  </si>
  <si>
    <t xml:space="preserve">Adres: </t>
  </si>
  <si>
    <t xml:space="preserve">Telefoon: </t>
  </si>
  <si>
    <t>Lengte totaal</t>
  </si>
  <si>
    <t>Totaal:</t>
  </si>
  <si>
    <r>
      <t>Profieltype</t>
    </r>
    <r>
      <rPr>
        <sz val="10"/>
        <rFont val="Arial"/>
        <family val="2"/>
      </rPr>
      <t xml:space="preserve">
</t>
    </r>
    <r>
      <rPr>
        <b/>
        <sz val="8"/>
        <rFont val="Arial"/>
        <family val="2"/>
      </rPr>
      <t>indien buisprofiel, dan ook wanddikte vermelden!</t>
    </r>
  </si>
  <si>
    <t>Naam Onderdeel:</t>
  </si>
  <si>
    <t>K of L</t>
  </si>
  <si>
    <t>Datum</t>
  </si>
  <si>
    <t xml:space="preserve">Datum: </t>
  </si>
  <si>
    <t>Staat de constructie buiten?</t>
  </si>
  <si>
    <t>Kleur afwerklaag deel zichtwerk:</t>
  </si>
  <si>
    <t>RAL ………..</t>
  </si>
  <si>
    <t xml:space="preserve">Postcode: </t>
  </si>
  <si>
    <t>On-site/Off-site</t>
  </si>
  <si>
    <t>MULTIFIRE INTERNATIONAL  |  Willem Fenengastraat 27  |  1096 BL  Amsterdam  |    Tel: 020-345 9020  |   www.multifire.nl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</si>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</sst>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_-;_-* #,##0\-;_-* &quot;-&quot;_-;_-@_-"/>
    <numFmt numFmtId="165" formatCode="_-* #,##0.00_-;_-* #,##0.00\-;_-* &quot;-&quot;??_-;_-@_-"/>
    <numFmt numFmtId="166" formatCode="[$€]\ #,##0.00_-;[Red][$€]\ #,##0.00\-"/>
    <numFmt numFmtId="167" formatCode="d/mm/yy;@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i/>
      <sz val="12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u val="single"/>
      <sz val="10"/>
      <color indexed="18"/>
      <name val="Arial"/>
      <family val="2"/>
    </font>
    <font>
      <b/>
      <sz val="13"/>
      <color indexed="9"/>
      <name val="Arial"/>
      <family val="2"/>
    </font>
    <font>
      <b/>
      <sz val="18"/>
      <color indexed="18"/>
      <name val="Arial"/>
      <family val="2"/>
    </font>
    <font>
      <sz val="17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u val="single"/>
      <sz val="11"/>
      <name val="Arial"/>
      <family val="2"/>
    </font>
    <font>
      <b/>
      <sz val="12"/>
      <color indexed="18"/>
      <name val="Arial"/>
      <family val="2"/>
    </font>
    <font>
      <sz val="24"/>
      <color indexed="1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color indexed="18"/>
      <name val="Arial"/>
      <family val="2"/>
    </font>
    <font>
      <sz val="8"/>
      <color indexed="8"/>
      <name val="Tahoma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mediumGray">
        <fgColor indexed="9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8"/>
        <bgColor indexed="64"/>
      </patternFill>
    </fill>
    <fill>
      <patternFill patternType="mediumGray">
        <fgColor indexed="9"/>
        <bgColor indexed="37"/>
      </patternFill>
    </fill>
    <fill>
      <patternFill patternType="solid">
        <fgColor indexed="3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/>
      <top/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>
        <color indexed="8"/>
      </left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/>
      <top style="thin">
        <color indexed="8"/>
      </top>
      <bottom style="medium">
        <color indexed="8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/>
      <right style="thin"/>
      <top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medium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thin">
        <color indexed="22"/>
      </top>
      <bottom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>
        <color indexed="31"/>
      </top>
      <bottom style="thin">
        <color indexed="31"/>
      </bottom>
    </border>
    <border>
      <left/>
      <right/>
      <top style="thin">
        <color indexed="31"/>
      </top>
      <bottom style="thin">
        <color indexed="31"/>
      </bottom>
    </border>
    <border>
      <left/>
      <right style="thin"/>
      <top style="thin">
        <color indexed="31"/>
      </top>
      <bottom style="thin">
        <color indexed="31"/>
      </bottom>
    </border>
    <border>
      <left style="thin"/>
      <right/>
      <top style="thin"/>
      <bottom style="thin">
        <color indexed="31"/>
      </bottom>
    </border>
    <border>
      <left/>
      <right/>
      <top style="thin"/>
      <bottom style="thin">
        <color indexed="31"/>
      </bottom>
    </border>
    <border>
      <left/>
      <right style="thin"/>
      <top style="thin"/>
      <bottom style="thin">
        <color indexed="31"/>
      </bottom>
    </border>
    <border>
      <left style="thin"/>
      <right/>
      <top style="thin">
        <color indexed="31"/>
      </top>
      <bottom style="thin"/>
    </border>
    <border>
      <left/>
      <right/>
      <top style="thin">
        <color indexed="31"/>
      </top>
      <bottom style="thin"/>
    </border>
    <border>
      <left/>
      <right style="thin"/>
      <top style="thin">
        <color indexed="31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16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1" applyNumberFormat="0" applyAlignment="0" applyProtection="0"/>
    <xf numFmtId="1" fontId="10" fillId="30" borderId="4">
      <alignment vertical="top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0" fillId="32" borderId="8" applyNumberFormat="0" applyFont="0" applyAlignment="0" applyProtection="0"/>
    <xf numFmtId="0" fontId="56" fillId="3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26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14" fillId="34" borderId="11" xfId="60" applyFont="1" applyFill="1" applyBorder="1" applyAlignment="1">
      <alignment horizontal="center" wrapText="1"/>
      <protection/>
    </xf>
    <xf numFmtId="0" fontId="9" fillId="34" borderId="12" xfId="60" applyFont="1" applyFill="1" applyBorder="1" applyAlignment="1">
      <alignment horizontal="right"/>
      <protection/>
    </xf>
    <xf numFmtId="0" fontId="0" fillId="30" borderId="0" xfId="61" applyFill="1">
      <alignment/>
      <protection/>
    </xf>
    <xf numFmtId="0" fontId="17" fillId="34" borderId="13" xfId="60" applyFont="1" applyFill="1" applyBorder="1" applyAlignment="1" quotePrefix="1">
      <alignment horizontal="left" vertical="top"/>
      <protection/>
    </xf>
    <xf numFmtId="0" fontId="0" fillId="35" borderId="14" xfId="60" applyFont="1" applyFill="1" applyBorder="1">
      <alignment/>
      <protection/>
    </xf>
    <xf numFmtId="0" fontId="5" fillId="35" borderId="0" xfId="60" applyFont="1" applyFill="1" applyBorder="1">
      <alignment/>
      <protection/>
    </xf>
    <xf numFmtId="0" fontId="0" fillId="35" borderId="15" xfId="60" applyFont="1" applyFill="1" applyBorder="1">
      <alignment/>
      <protection/>
    </xf>
    <xf numFmtId="0" fontId="15" fillId="35" borderId="0" xfId="60" applyFont="1" applyFill="1" applyBorder="1" applyAlignment="1">
      <alignment horizontal="left" vertical="top"/>
      <protection/>
    </xf>
    <xf numFmtId="0" fontId="4" fillId="35" borderId="14" xfId="60" applyFont="1" applyFill="1" applyBorder="1">
      <alignment/>
      <protection/>
    </xf>
    <xf numFmtId="0" fontId="4" fillId="35" borderId="15" xfId="60" applyFont="1" applyFill="1" applyBorder="1">
      <alignment/>
      <protection/>
    </xf>
    <xf numFmtId="0" fontId="15" fillId="35" borderId="0" xfId="60" applyFont="1" applyFill="1" applyBorder="1" applyAlignment="1">
      <alignment horizontal="left"/>
      <protection/>
    </xf>
    <xf numFmtId="167" fontId="3" fillId="35" borderId="16" xfId="59" applyNumberFormat="1" applyFont="1" applyFill="1" applyBorder="1" applyAlignment="1">
      <alignment horizontal="left"/>
      <protection/>
    </xf>
    <xf numFmtId="0" fontId="4" fillId="35" borderId="14" xfId="60" applyFont="1" applyFill="1" applyBorder="1" applyAlignment="1">
      <alignment horizontal="left"/>
      <protection/>
    </xf>
    <xf numFmtId="0" fontId="4" fillId="36" borderId="17" xfId="60" applyFont="1" applyFill="1" applyBorder="1" applyAlignment="1">
      <alignment horizontal="right"/>
      <protection/>
    </xf>
    <xf numFmtId="0" fontId="4" fillId="35" borderId="15" xfId="60" applyFont="1" applyFill="1" applyBorder="1" applyAlignment="1">
      <alignment horizontal="left"/>
      <protection/>
    </xf>
    <xf numFmtId="0" fontId="0" fillId="30" borderId="0" xfId="61" applyFill="1" applyAlignment="1">
      <alignment horizontal="left"/>
      <protection/>
    </xf>
    <xf numFmtId="0" fontId="4" fillId="35" borderId="0" xfId="60" applyFont="1" applyFill="1" applyBorder="1">
      <alignment/>
      <protection/>
    </xf>
    <xf numFmtId="0" fontId="4" fillId="37" borderId="18" xfId="60" applyFont="1" applyFill="1" applyBorder="1">
      <alignment/>
      <protection/>
    </xf>
    <xf numFmtId="0" fontId="4" fillId="34" borderId="19" xfId="60" applyFont="1" applyFill="1" applyBorder="1">
      <alignment/>
      <protection/>
    </xf>
    <xf numFmtId="0" fontId="4" fillId="37" borderId="20" xfId="60" applyFont="1" applyFill="1" applyBorder="1">
      <alignment/>
      <protection/>
    </xf>
    <xf numFmtId="0" fontId="0" fillId="38" borderId="21" xfId="61" applyFont="1" applyFill="1" applyBorder="1" applyAlignment="1" applyProtection="1">
      <alignment horizontal="center"/>
      <protection locked="0"/>
    </xf>
    <xf numFmtId="0" fontId="0" fillId="36" borderId="21" xfId="61" applyNumberFormat="1" applyFont="1" applyFill="1" applyBorder="1" applyAlignment="1" applyProtection="1">
      <alignment horizontal="center"/>
      <protection locked="0"/>
    </xf>
    <xf numFmtId="2" fontId="0" fillId="39" borderId="22" xfId="49" applyNumberFormat="1" applyFont="1" applyFill="1" applyBorder="1" applyAlignment="1" applyProtection="1">
      <alignment horizontal="center"/>
      <protection locked="0"/>
    </xf>
    <xf numFmtId="0" fontId="0" fillId="40" borderId="22" xfId="61" applyFont="1" applyFill="1" applyBorder="1" applyAlignment="1" applyProtection="1">
      <alignment horizontal="left"/>
      <protection locked="0"/>
    </xf>
    <xf numFmtId="1" fontId="0" fillId="38" borderId="22" xfId="48" applyNumberFormat="1" applyFont="1" applyFill="1" applyBorder="1" applyAlignment="1" applyProtection="1">
      <alignment horizontal="center"/>
      <protection locked="0"/>
    </xf>
    <xf numFmtId="0" fontId="0" fillId="40" borderId="0" xfId="61" applyFont="1" applyFill="1" applyAlignment="1" applyProtection="1">
      <alignment/>
      <protection locked="0"/>
    </xf>
    <xf numFmtId="0" fontId="0" fillId="30" borderId="0" xfId="61" applyFill="1" applyAlignment="1">
      <alignment horizontal="left" wrapText="1" indent="1"/>
      <protection/>
    </xf>
    <xf numFmtId="0" fontId="14" fillId="34" borderId="11" xfId="60" applyFont="1" applyFill="1" applyBorder="1" applyAlignment="1">
      <alignment horizontal="left" wrapText="1" indent="1"/>
      <protection/>
    </xf>
    <xf numFmtId="3" fontId="3" fillId="35" borderId="16" xfId="60" applyNumberFormat="1" applyFont="1" applyFill="1" applyBorder="1" applyAlignment="1">
      <alignment horizontal="left" wrapText="1" indent="1"/>
      <protection/>
    </xf>
    <xf numFmtId="0" fontId="4" fillId="35" borderId="0" xfId="60" applyFont="1" applyFill="1" applyBorder="1" applyAlignment="1">
      <alignment horizontal="left" wrapText="1" indent="1"/>
      <protection/>
    </xf>
    <xf numFmtId="0" fontId="5" fillId="35" borderId="0" xfId="60" applyFont="1" applyFill="1" applyBorder="1" applyAlignment="1">
      <alignment horizontal="left" wrapText="1" indent="1"/>
      <protection/>
    </xf>
    <xf numFmtId="0" fontId="4" fillId="35" borderId="14" xfId="60" applyFont="1" applyFill="1" applyBorder="1" applyAlignment="1">
      <alignment horizontal="left" vertical="top"/>
      <protection/>
    </xf>
    <xf numFmtId="0" fontId="4" fillId="36" borderId="23" xfId="60" applyFont="1" applyFill="1" applyBorder="1" applyAlignment="1">
      <alignment horizontal="center" vertical="top"/>
      <protection/>
    </xf>
    <xf numFmtId="3" fontId="4" fillId="36" borderId="23" xfId="60" applyNumberFormat="1" applyFont="1" applyFill="1" applyBorder="1" applyAlignment="1">
      <alignment horizontal="left" vertical="top"/>
      <protection/>
    </xf>
    <xf numFmtId="0" fontId="4" fillId="35" borderId="15" xfId="60" applyFont="1" applyFill="1" applyBorder="1" applyAlignment="1">
      <alignment horizontal="left" vertical="top"/>
      <protection/>
    </xf>
    <xf numFmtId="0" fontId="0" fillId="30" borderId="0" xfId="61" applyFont="1" applyFill="1" applyAlignment="1">
      <alignment horizontal="left" vertical="top"/>
      <protection/>
    </xf>
    <xf numFmtId="0" fontId="4" fillId="36" borderId="24" xfId="60" applyFont="1" applyFill="1" applyBorder="1" applyAlignment="1">
      <alignment horizontal="center" vertical="top"/>
      <protection/>
    </xf>
    <xf numFmtId="3" fontId="4" fillId="36" borderId="24" xfId="60" applyNumberFormat="1" applyFont="1" applyFill="1" applyBorder="1" applyAlignment="1">
      <alignment horizontal="left" vertical="top"/>
      <protection/>
    </xf>
    <xf numFmtId="0" fontId="4" fillId="34" borderId="19" xfId="60" applyFont="1" applyFill="1" applyBorder="1" applyAlignment="1">
      <alignment horizontal="center"/>
      <protection/>
    </xf>
    <xf numFmtId="0" fontId="4" fillId="34" borderId="19" xfId="60" applyFont="1" applyFill="1" applyBorder="1" applyAlignment="1">
      <alignment horizontal="left" wrapText="1" indent="1"/>
      <protection/>
    </xf>
    <xf numFmtId="0" fontId="15" fillId="35" borderId="0" xfId="60" applyFont="1" applyFill="1" applyBorder="1" applyAlignment="1">
      <alignment vertical="top"/>
      <protection/>
    </xf>
    <xf numFmtId="0" fontId="4" fillId="36" borderId="23" xfId="60" applyFont="1" applyFill="1" applyBorder="1" applyAlignment="1">
      <alignment horizontal="center"/>
      <protection/>
    </xf>
    <xf numFmtId="3" fontId="4" fillId="36" borderId="23" xfId="60" applyNumberFormat="1" applyFont="1" applyFill="1" applyBorder="1" applyAlignment="1">
      <alignment horizontal="left" wrapText="1" indent="1"/>
      <protection/>
    </xf>
    <xf numFmtId="3" fontId="3" fillId="36" borderId="23" xfId="60" applyNumberFormat="1" applyFont="1" applyFill="1" applyBorder="1" applyAlignment="1">
      <alignment/>
      <protection/>
    </xf>
    <xf numFmtId="0" fontId="4" fillId="36" borderId="24" xfId="60" applyFont="1" applyFill="1" applyBorder="1" applyAlignment="1">
      <alignment horizontal="center"/>
      <protection/>
    </xf>
    <xf numFmtId="3" fontId="4" fillId="36" borderId="24" xfId="60" applyNumberFormat="1" applyFont="1" applyFill="1" applyBorder="1" applyAlignment="1">
      <alignment horizontal="left" wrapText="1" indent="1"/>
      <protection/>
    </xf>
    <xf numFmtId="3" fontId="3" fillId="36" borderId="24" xfId="60" applyNumberFormat="1" applyFont="1" applyFill="1" applyBorder="1" applyAlignment="1">
      <alignment horizontal="left"/>
      <protection/>
    </xf>
    <xf numFmtId="3" fontId="3" fillId="36" borderId="24" xfId="60" applyNumberFormat="1" applyFont="1" applyFill="1" applyBorder="1" applyAlignment="1">
      <alignment/>
      <protection/>
    </xf>
    <xf numFmtId="0" fontId="0" fillId="30" borderId="25" xfId="61" applyFont="1" applyFill="1" applyBorder="1" applyAlignment="1">
      <alignment horizontal="left" vertical="top"/>
      <protection/>
    </xf>
    <xf numFmtId="3" fontId="4" fillId="36" borderId="24" xfId="60" applyNumberFormat="1" applyFont="1" applyFill="1" applyBorder="1" applyAlignment="1">
      <alignment horizontal="left" vertical="top" wrapText="1"/>
      <protection/>
    </xf>
    <xf numFmtId="0" fontId="3" fillId="41" borderId="26" xfId="60" applyFont="1" applyFill="1" applyBorder="1" applyAlignment="1">
      <alignment horizontal="center"/>
      <protection/>
    </xf>
    <xf numFmtId="3" fontId="3" fillId="41" borderId="26" xfId="60" applyNumberFormat="1" applyFont="1" applyFill="1" applyBorder="1" applyAlignment="1">
      <alignment horizontal="left" wrapText="1" indent="1"/>
      <protection/>
    </xf>
    <xf numFmtId="3" fontId="3" fillId="41" borderId="26" xfId="60" applyNumberFormat="1" applyFont="1" applyFill="1" applyBorder="1" applyAlignment="1">
      <alignment/>
      <protection/>
    </xf>
    <xf numFmtId="0" fontId="2" fillId="40" borderId="0" xfId="61" applyFont="1" applyFill="1" applyAlignment="1" applyProtection="1">
      <alignment vertical="top"/>
      <protection locked="0"/>
    </xf>
    <xf numFmtId="0" fontId="12" fillId="42" borderId="15" xfId="61" applyFont="1" applyFill="1" applyBorder="1" applyAlignment="1" applyProtection="1">
      <alignment horizontal="left" vertical="center"/>
      <protection locked="0"/>
    </xf>
    <xf numFmtId="0" fontId="0" fillId="36" borderId="22" xfId="61" applyNumberFormat="1" applyFont="1" applyFill="1" applyBorder="1" applyAlignment="1" applyProtection="1">
      <alignment horizontal="center"/>
      <protection locked="0"/>
    </xf>
    <xf numFmtId="1" fontId="0" fillId="39" borderId="27" xfId="61" applyNumberFormat="1" applyFont="1" applyFill="1" applyBorder="1" applyAlignment="1" applyProtection="1">
      <alignment horizontal="center"/>
      <protection locked="0"/>
    </xf>
    <xf numFmtId="1" fontId="0" fillId="39" borderId="28" xfId="61" applyNumberFormat="1" applyFont="1" applyFill="1" applyBorder="1" applyAlignment="1" applyProtection="1">
      <alignment horizontal="center"/>
      <protection locked="0"/>
    </xf>
    <xf numFmtId="0" fontId="12" fillId="42" borderId="29" xfId="61" applyFont="1" applyFill="1" applyBorder="1" applyAlignment="1" applyProtection="1">
      <alignment horizontal="left" vertical="center"/>
      <protection locked="0"/>
    </xf>
    <xf numFmtId="0" fontId="0" fillId="40" borderId="0" xfId="61" applyFont="1" applyFill="1" applyAlignment="1" applyProtection="1">
      <alignment/>
      <protection/>
    </xf>
    <xf numFmtId="0" fontId="11" fillId="40" borderId="0" xfId="61" applyFont="1" applyFill="1" applyAlignment="1" applyProtection="1">
      <alignment/>
      <protection/>
    </xf>
    <xf numFmtId="0" fontId="14" fillId="36" borderId="13" xfId="61" applyFont="1" applyFill="1" applyBorder="1" applyAlignment="1" applyProtection="1">
      <alignment horizontal="center" wrapText="1"/>
      <protection/>
    </xf>
    <xf numFmtId="0" fontId="18" fillId="36" borderId="11" xfId="61" applyFont="1" applyFill="1" applyBorder="1" applyAlignment="1" applyProtection="1">
      <alignment horizontal="left" vertical="center"/>
      <protection/>
    </xf>
    <xf numFmtId="0" fontId="23" fillId="36" borderId="11" xfId="61" applyFont="1" applyFill="1" applyBorder="1" applyAlignment="1" applyProtection="1">
      <alignment horizontal="left" vertical="center"/>
      <protection/>
    </xf>
    <xf numFmtId="0" fontId="14" fillId="36" borderId="11" xfId="61" applyFont="1" applyFill="1" applyBorder="1" applyAlignment="1" applyProtection="1">
      <alignment horizontal="center" wrapText="1"/>
      <protection/>
    </xf>
    <xf numFmtId="0" fontId="14" fillId="36" borderId="12" xfId="61" applyFont="1" applyFill="1" applyBorder="1" applyAlignment="1" applyProtection="1">
      <alignment horizontal="center" wrapText="1"/>
      <protection/>
    </xf>
    <xf numFmtId="0" fontId="19" fillId="40" borderId="0" xfId="61" applyFont="1" applyFill="1" applyProtection="1">
      <alignment/>
      <protection/>
    </xf>
    <xf numFmtId="0" fontId="4" fillId="42" borderId="25" xfId="61" applyFont="1" applyFill="1" applyBorder="1" applyAlignment="1" applyProtection="1" quotePrefix="1">
      <alignment horizontal="center" vertical="top" wrapText="1"/>
      <protection/>
    </xf>
    <xf numFmtId="0" fontId="3" fillId="42" borderId="0" xfId="61" applyFont="1" applyFill="1" applyBorder="1" applyAlignment="1" applyProtection="1" quotePrefix="1">
      <alignment horizontal="left" vertical="center"/>
      <protection/>
    </xf>
    <xf numFmtId="0" fontId="21" fillId="42" borderId="0" xfId="61" applyFont="1" applyFill="1" applyBorder="1" applyAlignment="1" applyProtection="1">
      <alignment horizontal="left" vertical="center"/>
      <protection/>
    </xf>
    <xf numFmtId="0" fontId="4" fillId="42" borderId="0" xfId="61" applyFont="1" applyFill="1" applyBorder="1" applyAlignment="1" applyProtection="1" quotePrefix="1">
      <alignment horizontal="center" vertical="top" wrapText="1"/>
      <protection/>
    </xf>
    <xf numFmtId="0" fontId="4" fillId="42" borderId="15" xfId="61" applyFont="1" applyFill="1" applyBorder="1" applyAlignment="1" applyProtection="1" quotePrefix="1">
      <alignment horizontal="center" vertical="top" wrapText="1"/>
      <protection/>
    </xf>
    <xf numFmtId="0" fontId="13" fillId="40" borderId="0" xfId="61" applyFont="1" applyFill="1" applyAlignment="1" applyProtection="1">
      <alignment/>
      <protection/>
    </xf>
    <xf numFmtId="0" fontId="12" fillId="42" borderId="25" xfId="61" applyFont="1" applyFill="1" applyBorder="1" applyAlignment="1" applyProtection="1">
      <alignment horizontal="left" vertical="center"/>
      <protection/>
    </xf>
    <xf numFmtId="0" fontId="7" fillId="42" borderId="0" xfId="61" applyFont="1" applyFill="1" applyBorder="1" applyAlignment="1" applyProtection="1">
      <alignment horizontal="left" vertical="center"/>
      <protection/>
    </xf>
    <xf numFmtId="0" fontId="6" fillId="36" borderId="30" xfId="61" applyFont="1" applyFill="1" applyBorder="1" applyAlignment="1" applyProtection="1">
      <alignment horizontal="right" vertical="center"/>
      <protection/>
    </xf>
    <xf numFmtId="0" fontId="12" fillId="42" borderId="15" xfId="61" applyFont="1" applyFill="1" applyBorder="1" applyAlignment="1" applyProtection="1">
      <alignment horizontal="left" vertical="center"/>
      <protection/>
    </xf>
    <xf numFmtId="0" fontId="3" fillId="40" borderId="0" xfId="61" applyFont="1" applyFill="1" applyAlignment="1" applyProtection="1">
      <alignment vertical="center"/>
      <protection/>
    </xf>
    <xf numFmtId="0" fontId="3" fillId="40" borderId="31" xfId="61" applyFont="1" applyFill="1" applyBorder="1" applyAlignment="1" applyProtection="1">
      <alignment vertical="center"/>
      <protection/>
    </xf>
    <xf numFmtId="0" fontId="7" fillId="40" borderId="31" xfId="61" applyFont="1" applyFill="1" applyBorder="1" applyAlignment="1" applyProtection="1">
      <alignment vertical="center"/>
      <protection/>
    </xf>
    <xf numFmtId="0" fontId="7" fillId="40" borderId="0" xfId="61" applyFont="1" applyFill="1" applyAlignment="1" applyProtection="1">
      <alignment vertical="center"/>
      <protection/>
    </xf>
    <xf numFmtId="0" fontId="12" fillId="42" borderId="0" xfId="61" applyFont="1" applyFill="1" applyBorder="1" applyAlignment="1" applyProtection="1">
      <alignment horizontal="left" vertical="center"/>
      <protection/>
    </xf>
    <xf numFmtId="0" fontId="6" fillId="36" borderId="31" xfId="61" applyFont="1" applyFill="1" applyBorder="1" applyAlignment="1" applyProtection="1">
      <alignment horizontal="right" vertical="center"/>
      <protection/>
    </xf>
    <xf numFmtId="0" fontId="6" fillId="36" borderId="30" xfId="61" applyFont="1" applyFill="1" applyBorder="1" applyAlignment="1" applyProtection="1" quotePrefix="1">
      <alignment horizontal="right" vertical="center"/>
      <protection/>
    </xf>
    <xf numFmtId="0" fontId="6" fillId="36" borderId="32" xfId="61" applyFont="1" applyFill="1" applyBorder="1" applyAlignment="1" applyProtection="1" quotePrefix="1">
      <alignment horizontal="center" vertical="center"/>
      <protection/>
    </xf>
    <xf numFmtId="0" fontId="3" fillId="36" borderId="30" xfId="61" applyFont="1" applyFill="1" applyBorder="1" applyAlignment="1" applyProtection="1">
      <alignment horizontal="left" vertical="center"/>
      <protection/>
    </xf>
    <xf numFmtId="0" fontId="7" fillId="36" borderId="32" xfId="61" applyFont="1" applyFill="1" applyBorder="1" applyAlignment="1" applyProtection="1">
      <alignment horizontal="left" vertical="center"/>
      <protection/>
    </xf>
    <xf numFmtId="0" fontId="7" fillId="36" borderId="33" xfId="61" applyFont="1" applyFill="1" applyBorder="1" applyAlignment="1" applyProtection="1">
      <alignment horizontal="left" vertical="center"/>
      <protection/>
    </xf>
    <xf numFmtId="0" fontId="7" fillId="36" borderId="31" xfId="61" applyFont="1" applyFill="1" applyBorder="1" applyAlignment="1" applyProtection="1">
      <alignment horizontal="left" vertical="center"/>
      <protection/>
    </xf>
    <xf numFmtId="0" fontId="7" fillId="36" borderId="34" xfId="61" applyFont="1" applyFill="1" applyBorder="1" applyAlignment="1" applyProtection="1">
      <alignment horizontal="left" vertical="center"/>
      <protection/>
    </xf>
    <xf numFmtId="0" fontId="7" fillId="36" borderId="35" xfId="61" applyFont="1" applyFill="1" applyBorder="1" applyAlignment="1" applyProtection="1">
      <alignment horizontal="left" vertical="center"/>
      <protection/>
    </xf>
    <xf numFmtId="0" fontId="7" fillId="36" borderId="36" xfId="61" applyFont="1" applyFill="1" applyBorder="1" applyAlignment="1" applyProtection="1">
      <alignment horizontal="left" vertical="center"/>
      <protection/>
    </xf>
    <xf numFmtId="0" fontId="7" fillId="36" borderId="37" xfId="61" applyFont="1" applyFill="1" applyBorder="1" applyAlignment="1" applyProtection="1">
      <alignment horizontal="left" vertical="center"/>
      <protection/>
    </xf>
    <xf numFmtId="0" fontId="3" fillId="36" borderId="17" xfId="61" applyFont="1" applyFill="1" applyBorder="1" applyAlignment="1" applyProtection="1">
      <alignment horizontal="left" vertical="center"/>
      <protection/>
    </xf>
    <xf numFmtId="0" fontId="7" fillId="36" borderId="16" xfId="61" applyFont="1" applyFill="1" applyBorder="1" applyAlignment="1" applyProtection="1">
      <alignment horizontal="left" vertical="center"/>
      <protection/>
    </xf>
    <xf numFmtId="0" fontId="8" fillId="42" borderId="36" xfId="61" applyFont="1" applyFill="1" applyBorder="1" applyAlignment="1" applyProtection="1">
      <alignment vertical="center" wrapText="1"/>
      <protection/>
    </xf>
    <xf numFmtId="0" fontId="7" fillId="40" borderId="0" xfId="61" applyFont="1" applyFill="1" applyProtection="1">
      <alignment/>
      <protection/>
    </xf>
    <xf numFmtId="0" fontId="8" fillId="42" borderId="16" xfId="61" applyFont="1" applyFill="1" applyBorder="1" applyAlignment="1" applyProtection="1">
      <alignment vertical="center" wrapText="1"/>
      <protection/>
    </xf>
    <xf numFmtId="0" fontId="12" fillId="42" borderId="38" xfId="61" applyFont="1" applyFill="1" applyBorder="1" applyAlignment="1" applyProtection="1">
      <alignment horizontal="left" vertical="center"/>
      <protection/>
    </xf>
    <xf numFmtId="0" fontId="14" fillId="34" borderId="39" xfId="61" applyFont="1" applyFill="1" applyBorder="1" applyAlignment="1" applyProtection="1">
      <alignment horizontal="center" wrapText="1"/>
      <protection/>
    </xf>
    <xf numFmtId="0" fontId="16" fillId="34" borderId="40" xfId="61" applyFont="1" applyFill="1" applyBorder="1" applyAlignment="1" applyProtection="1">
      <alignment horizontal="left" vertical="center"/>
      <protection/>
    </xf>
    <xf numFmtId="0" fontId="22" fillId="34" borderId="40" xfId="61" applyFont="1" applyFill="1" applyBorder="1" applyAlignment="1" applyProtection="1">
      <alignment horizontal="left" vertical="center"/>
      <protection/>
    </xf>
    <xf numFmtId="0" fontId="14" fillId="34" borderId="40" xfId="61" applyFont="1" applyFill="1" applyBorder="1" applyAlignment="1" applyProtection="1">
      <alignment horizontal="center" wrapText="1"/>
      <protection/>
    </xf>
    <xf numFmtId="0" fontId="14" fillId="34" borderId="41" xfId="61" applyFont="1" applyFill="1" applyBorder="1" applyAlignment="1" applyProtection="1">
      <alignment horizontal="center" wrapText="1"/>
      <protection/>
    </xf>
    <xf numFmtId="165" fontId="5" fillId="40" borderId="0" xfId="49" applyFont="1" applyFill="1" applyBorder="1" applyAlignment="1" applyProtection="1">
      <alignment horizontal="center"/>
      <protection/>
    </xf>
    <xf numFmtId="0" fontId="5" fillId="40" borderId="0" xfId="61" applyFont="1" applyFill="1" applyBorder="1" applyAlignment="1" applyProtection="1">
      <alignment/>
      <protection/>
    </xf>
    <xf numFmtId="0" fontId="5" fillId="40" borderId="0" xfId="61" applyFont="1" applyFill="1" applyBorder="1" applyAlignment="1" applyProtection="1">
      <alignment horizontal="center"/>
      <protection/>
    </xf>
    <xf numFmtId="0" fontId="5" fillId="40" borderId="0" xfId="61" applyNumberFormat="1" applyFont="1" applyFill="1" applyBorder="1" applyAlignment="1" applyProtection="1">
      <alignment horizontal="center"/>
      <protection/>
    </xf>
    <xf numFmtId="164" fontId="5" fillId="40" borderId="0" xfId="48" applyFont="1" applyFill="1" applyBorder="1" applyAlignment="1" applyProtection="1">
      <alignment horizontal="center"/>
      <protection/>
    </xf>
    <xf numFmtId="0" fontId="20" fillId="40" borderId="0" xfId="61" applyFont="1" applyFill="1" applyAlignment="1" applyProtection="1" quotePrefix="1">
      <alignment horizontal="left"/>
      <protection/>
    </xf>
    <xf numFmtId="0" fontId="24" fillId="42" borderId="29" xfId="61" applyFont="1" applyFill="1" applyBorder="1" applyAlignment="1" applyProtection="1">
      <alignment horizontal="left" vertical="center"/>
      <protection locked="0"/>
    </xf>
    <xf numFmtId="0" fontId="24" fillId="42" borderId="15" xfId="61" applyFont="1" applyFill="1" applyBorder="1" applyAlignment="1" applyProtection="1">
      <alignment horizontal="left" vertical="center"/>
      <protection locked="0"/>
    </xf>
    <xf numFmtId="0" fontId="0" fillId="40" borderId="0" xfId="61" applyFont="1" applyFill="1" applyAlignment="1" applyProtection="1">
      <alignment vertical="top"/>
      <protection locked="0"/>
    </xf>
    <xf numFmtId="0" fontId="6" fillId="36" borderId="23" xfId="61" applyFont="1" applyFill="1" applyBorder="1" applyAlignment="1" applyProtection="1">
      <alignment horizontal="right" vertical="center"/>
      <protection/>
    </xf>
    <xf numFmtId="0" fontId="6" fillId="36" borderId="33" xfId="61" applyFont="1" applyFill="1" applyBorder="1" applyAlignment="1" applyProtection="1" quotePrefix="1">
      <alignment vertical="top"/>
      <protection/>
    </xf>
    <xf numFmtId="0" fontId="6" fillId="36" borderId="37" xfId="61" applyFont="1" applyFill="1" applyBorder="1" applyAlignment="1" applyProtection="1" quotePrefix="1">
      <alignment vertical="top"/>
      <protection/>
    </xf>
    <xf numFmtId="0" fontId="6" fillId="36" borderId="36" xfId="61" applyFont="1" applyFill="1" applyBorder="1" applyAlignment="1" applyProtection="1" quotePrefix="1">
      <alignment vertical="top"/>
      <protection/>
    </xf>
    <xf numFmtId="0" fontId="7" fillId="40" borderId="32" xfId="61" applyFont="1" applyFill="1" applyBorder="1" applyAlignment="1" applyProtection="1">
      <alignment vertical="center"/>
      <protection/>
    </xf>
    <xf numFmtId="0" fontId="7" fillId="40" borderId="33" xfId="61" applyFont="1" applyFill="1" applyBorder="1" applyAlignment="1" applyProtection="1">
      <alignment vertical="center"/>
      <protection/>
    </xf>
    <xf numFmtId="0" fontId="4" fillId="42" borderId="0" xfId="61" applyFont="1" applyFill="1" applyBorder="1" applyAlignment="1" applyProtection="1" quotePrefix="1">
      <alignment horizontal="left" vertical="top" wrapText="1"/>
      <protection/>
    </xf>
    <xf numFmtId="0" fontId="0" fillId="36" borderId="17" xfId="61" applyFont="1" applyFill="1" applyBorder="1" applyAlignment="1" applyProtection="1">
      <alignment horizontal="right" vertical="center"/>
      <protection/>
    </xf>
    <xf numFmtId="0" fontId="0" fillId="36" borderId="17" xfId="61" applyFont="1" applyFill="1" applyBorder="1" applyAlignment="1" applyProtection="1" quotePrefix="1">
      <alignment horizontal="right" vertical="center"/>
      <protection/>
    </xf>
    <xf numFmtId="2" fontId="0" fillId="38" borderId="22" xfId="48" applyNumberFormat="1" applyFont="1" applyFill="1" applyBorder="1" applyAlignment="1" applyProtection="1">
      <alignment horizontal="center"/>
      <protection locked="0"/>
    </xf>
    <xf numFmtId="0" fontId="0" fillId="40" borderId="42" xfId="61" applyFont="1" applyFill="1" applyBorder="1" applyAlignment="1" applyProtection="1">
      <alignment horizontal="left"/>
      <protection locked="0"/>
    </xf>
    <xf numFmtId="0" fontId="0" fillId="38" borderId="43" xfId="61" applyFont="1" applyFill="1" applyBorder="1" applyAlignment="1" applyProtection="1">
      <alignment horizontal="center"/>
      <protection locked="0"/>
    </xf>
    <xf numFmtId="0" fontId="0" fillId="36" borderId="43" xfId="61" applyNumberFormat="1" applyFont="1" applyFill="1" applyBorder="1" applyAlignment="1" applyProtection="1">
      <alignment horizontal="center"/>
      <protection locked="0"/>
    </xf>
    <xf numFmtId="1" fontId="0" fillId="38" borderId="42" xfId="48" applyNumberFormat="1" applyFont="1" applyFill="1" applyBorder="1" applyAlignment="1" applyProtection="1">
      <alignment horizontal="center"/>
      <protection locked="0"/>
    </xf>
    <xf numFmtId="2" fontId="0" fillId="39" borderId="42" xfId="49" applyNumberFormat="1" applyFont="1" applyFill="1" applyBorder="1" applyAlignment="1" applyProtection="1">
      <alignment horizontal="center"/>
      <protection locked="0"/>
    </xf>
    <xf numFmtId="2" fontId="0" fillId="38" borderId="42" xfId="48" applyNumberFormat="1" applyFont="1" applyFill="1" applyBorder="1" applyAlignment="1" applyProtection="1">
      <alignment horizontal="center"/>
      <protection locked="0"/>
    </xf>
    <xf numFmtId="1" fontId="3" fillId="39" borderId="17" xfId="61" applyNumberFormat="1" applyFont="1" applyFill="1" applyBorder="1" applyAlignment="1" applyProtection="1">
      <alignment horizontal="center"/>
      <protection locked="0"/>
    </xf>
    <xf numFmtId="0" fontId="3" fillId="40" borderId="16" xfId="61" applyFont="1" applyFill="1" applyBorder="1" applyAlignment="1" applyProtection="1">
      <alignment horizontal="left"/>
      <protection locked="0"/>
    </xf>
    <xf numFmtId="0" fontId="3" fillId="39" borderId="16" xfId="61" applyFont="1" applyFill="1" applyBorder="1" applyAlignment="1" applyProtection="1">
      <alignment horizontal="center"/>
      <protection locked="0"/>
    </xf>
    <xf numFmtId="0" fontId="3" fillId="36" borderId="16" xfId="61" applyNumberFormat="1" applyFont="1" applyFill="1" applyBorder="1" applyAlignment="1" applyProtection="1">
      <alignment horizontal="center"/>
      <protection locked="0"/>
    </xf>
    <xf numFmtId="2" fontId="3" fillId="39" borderId="16" xfId="49" applyNumberFormat="1" applyFont="1" applyFill="1" applyBorder="1" applyAlignment="1" applyProtection="1">
      <alignment horizontal="left"/>
      <protection locked="0"/>
    </xf>
    <xf numFmtId="2" fontId="3" fillId="39" borderId="16" xfId="48" applyNumberFormat="1" applyFont="1" applyFill="1" applyBorder="1" applyAlignment="1" applyProtection="1">
      <alignment horizontal="right"/>
      <protection locked="0"/>
    </xf>
    <xf numFmtId="0" fontId="0" fillId="38" borderId="22" xfId="61" applyFont="1" applyFill="1" applyBorder="1" applyAlignment="1" applyProtection="1">
      <alignment horizontal="center" wrapText="1"/>
      <protection locked="0"/>
    </xf>
    <xf numFmtId="1" fontId="7" fillId="39" borderId="17" xfId="61" applyNumberFormat="1" applyFont="1" applyFill="1" applyBorder="1" applyAlignment="1" applyProtection="1">
      <alignment horizontal="center" vertical="center"/>
      <protection/>
    </xf>
    <xf numFmtId="49" fontId="0" fillId="43" borderId="30" xfId="61" applyNumberFormat="1" applyFont="1" applyFill="1" applyBorder="1" applyAlignment="1" applyProtection="1">
      <alignment horizontal="center" vertical="top" wrapText="1"/>
      <protection/>
    </xf>
    <xf numFmtId="49" fontId="0" fillId="43" borderId="42" xfId="61" applyNumberFormat="1" applyFont="1" applyFill="1" applyBorder="1" applyAlignment="1" applyProtection="1">
      <alignment horizontal="center" vertical="top" wrapText="1"/>
      <protection/>
    </xf>
    <xf numFmtId="49" fontId="0" fillId="43" borderId="35" xfId="61" applyNumberFormat="1" applyFont="1" applyFill="1" applyBorder="1" applyAlignment="1" applyProtection="1">
      <alignment horizontal="center" vertical="top" wrapText="1"/>
      <protection/>
    </xf>
    <xf numFmtId="0" fontId="0" fillId="43" borderId="16" xfId="61" applyFont="1" applyFill="1" applyBorder="1" applyAlignment="1" applyProtection="1" quotePrefix="1">
      <alignment horizontal="center" vertical="top" wrapText="1"/>
      <protection/>
    </xf>
    <xf numFmtId="0" fontId="0" fillId="43" borderId="16" xfId="61" applyFont="1" applyFill="1" applyBorder="1" applyAlignment="1" applyProtection="1">
      <alignment horizontal="center" vertical="top" wrapText="1"/>
      <protection/>
    </xf>
    <xf numFmtId="0" fontId="0" fillId="43" borderId="16" xfId="61" applyNumberFormat="1" applyFont="1" applyFill="1" applyBorder="1" applyAlignment="1" applyProtection="1">
      <alignment horizontal="center" vertical="top" wrapText="1"/>
      <protection/>
    </xf>
    <xf numFmtId="165" fontId="0" fillId="43" borderId="16" xfId="49" applyFont="1" applyFill="1" applyBorder="1" applyAlignment="1" applyProtection="1" quotePrefix="1">
      <alignment horizontal="center" vertical="top" wrapText="1"/>
      <protection/>
    </xf>
    <xf numFmtId="165" fontId="0" fillId="43" borderId="16" xfId="49" applyFont="1" applyFill="1" applyBorder="1" applyAlignment="1" applyProtection="1">
      <alignment horizontal="center" vertical="top" wrapText="1"/>
      <protection/>
    </xf>
    <xf numFmtId="165" fontId="0" fillId="43" borderId="34" xfId="49" applyFont="1" applyFill="1" applyBorder="1" applyAlignment="1" applyProtection="1" quotePrefix="1">
      <alignment vertical="top" wrapText="1"/>
      <protection/>
    </xf>
    <xf numFmtId="165" fontId="0" fillId="43" borderId="16" xfId="49" applyFont="1" applyFill="1" applyBorder="1" applyAlignment="1" applyProtection="1" quotePrefix="1">
      <alignment vertical="top" wrapText="1"/>
      <protection/>
    </xf>
    <xf numFmtId="165" fontId="0" fillId="43" borderId="37" xfId="49" applyFont="1" applyFill="1" applyBorder="1" applyAlignment="1" applyProtection="1" quotePrefix="1">
      <alignment vertical="top" wrapText="1"/>
      <protection/>
    </xf>
    <xf numFmtId="49" fontId="0" fillId="43" borderId="24" xfId="61" applyNumberFormat="1" applyFont="1" applyFill="1" applyBorder="1" applyAlignment="1" applyProtection="1">
      <alignment horizontal="center" vertical="top" wrapText="1"/>
      <protection/>
    </xf>
    <xf numFmtId="0" fontId="0" fillId="43" borderId="24" xfId="61" applyFont="1" applyFill="1" applyBorder="1" applyAlignment="1" applyProtection="1" quotePrefix="1">
      <alignment horizontal="center" vertical="top" wrapText="1"/>
      <protection/>
    </xf>
    <xf numFmtId="0" fontId="0" fillId="43" borderId="24" xfId="61" applyFont="1" applyFill="1" applyBorder="1" applyAlignment="1" applyProtection="1">
      <alignment horizontal="center" vertical="top" wrapText="1"/>
      <protection/>
    </xf>
    <xf numFmtId="0" fontId="0" fillId="43" borderId="24" xfId="61" applyNumberFormat="1" applyFont="1" applyFill="1" applyBorder="1" applyAlignment="1" applyProtection="1">
      <alignment horizontal="center" vertical="top" wrapText="1"/>
      <protection/>
    </xf>
    <xf numFmtId="165" fontId="0" fillId="43" borderId="24" xfId="49" applyFont="1" applyFill="1" applyBorder="1" applyAlignment="1" applyProtection="1" quotePrefix="1">
      <alignment horizontal="center" vertical="top" wrapText="1"/>
      <protection/>
    </xf>
    <xf numFmtId="165" fontId="0" fillId="43" borderId="24" xfId="49" applyFont="1" applyFill="1" applyBorder="1" applyAlignment="1" applyProtection="1">
      <alignment horizontal="center" vertical="top" wrapText="1"/>
      <protection/>
    </xf>
    <xf numFmtId="49" fontId="2" fillId="43" borderId="44" xfId="61" applyNumberFormat="1" applyFont="1" applyFill="1" applyBorder="1" applyAlignment="1" applyProtection="1">
      <alignment horizontal="center" vertical="top" wrapText="1"/>
      <protection/>
    </xf>
    <xf numFmtId="0" fontId="26" fillId="43" borderId="24" xfId="61" applyFont="1" applyFill="1" applyBorder="1" applyAlignment="1" applyProtection="1" quotePrefix="1">
      <alignment horizontal="center" vertical="top" wrapText="1"/>
      <protection/>
    </xf>
    <xf numFmtId="0" fontId="26" fillId="43" borderId="24" xfId="61" applyNumberFormat="1" applyFont="1" applyFill="1" applyBorder="1" applyAlignment="1" applyProtection="1">
      <alignment horizontal="center" vertical="top" wrapText="1"/>
      <protection/>
    </xf>
    <xf numFmtId="164" fontId="26" fillId="43" borderId="24" xfId="48" applyFont="1" applyFill="1" applyBorder="1" applyAlignment="1" applyProtection="1" quotePrefix="1">
      <alignment horizontal="center" vertical="top" wrapText="1"/>
      <protection/>
    </xf>
    <xf numFmtId="165" fontId="26" fillId="43" borderId="24" xfId="49" applyFont="1" applyFill="1" applyBorder="1" applyAlignment="1" applyProtection="1">
      <alignment horizontal="center" vertical="top" wrapText="1"/>
      <protection/>
    </xf>
    <xf numFmtId="165" fontId="2" fillId="43" borderId="17" xfId="49" applyFont="1" applyFill="1" applyBorder="1" applyAlignment="1" applyProtection="1" quotePrefix="1">
      <alignment horizontal="center" vertical="top" wrapText="1"/>
      <protection/>
    </xf>
    <xf numFmtId="165" fontId="2" fillId="43" borderId="16" xfId="49" applyFont="1" applyFill="1" applyBorder="1" applyAlignment="1" applyProtection="1" quotePrefix="1">
      <alignment horizontal="center" vertical="top" wrapText="1"/>
      <protection/>
    </xf>
    <xf numFmtId="165" fontId="2" fillId="43" borderId="44" xfId="49" applyFont="1" applyFill="1" applyBorder="1" applyAlignment="1" applyProtection="1" quotePrefix="1">
      <alignment horizontal="center" vertical="top" wrapText="1"/>
      <protection/>
    </xf>
    <xf numFmtId="0" fontId="3" fillId="40" borderId="30" xfId="61" applyFont="1" applyFill="1" applyBorder="1" applyAlignment="1" applyProtection="1">
      <alignment horizontal="center" vertical="center"/>
      <protection/>
    </xf>
    <xf numFmtId="0" fontId="3" fillId="40" borderId="32" xfId="61" applyFont="1" applyFill="1" applyBorder="1" applyAlignment="1" applyProtection="1">
      <alignment horizontal="center" vertical="center"/>
      <protection/>
    </xf>
    <xf numFmtId="0" fontId="3" fillId="40" borderId="33" xfId="61" applyFont="1" applyFill="1" applyBorder="1" applyAlignment="1" applyProtection="1">
      <alignment horizontal="center" vertical="center"/>
      <protection/>
    </xf>
    <xf numFmtId="0" fontId="3" fillId="40" borderId="31" xfId="61" applyFont="1" applyFill="1" applyBorder="1" applyAlignment="1" applyProtection="1">
      <alignment horizontal="center" vertical="center"/>
      <protection/>
    </xf>
    <xf numFmtId="0" fontId="3" fillId="40" borderId="0" xfId="61" applyFont="1" applyFill="1" applyBorder="1" applyAlignment="1" applyProtection="1">
      <alignment horizontal="center" vertical="center"/>
      <protection/>
    </xf>
    <xf numFmtId="0" fontId="3" fillId="40" borderId="34" xfId="61" applyFont="1" applyFill="1" applyBorder="1" applyAlignment="1" applyProtection="1">
      <alignment horizontal="center" vertical="center"/>
      <protection/>
    </xf>
    <xf numFmtId="0" fontId="3" fillId="40" borderId="35" xfId="61" applyFont="1" applyFill="1" applyBorder="1" applyAlignment="1" applyProtection="1">
      <alignment horizontal="center" vertical="center"/>
      <protection/>
    </xf>
    <xf numFmtId="0" fontId="3" fillId="40" borderId="36" xfId="61" applyFont="1" applyFill="1" applyBorder="1" applyAlignment="1" applyProtection="1">
      <alignment horizontal="center" vertical="center"/>
      <protection/>
    </xf>
    <xf numFmtId="0" fontId="3" fillId="40" borderId="37" xfId="61" applyFont="1" applyFill="1" applyBorder="1" applyAlignment="1" applyProtection="1">
      <alignment horizontal="center" vertical="center"/>
      <protection/>
    </xf>
    <xf numFmtId="0" fontId="7" fillId="40" borderId="30" xfId="61" applyFont="1" applyFill="1" applyBorder="1" applyAlignment="1" applyProtection="1">
      <alignment horizontal="center" vertical="center"/>
      <protection/>
    </xf>
    <xf numFmtId="0" fontId="7" fillId="40" borderId="32" xfId="61" applyFont="1" applyFill="1" applyBorder="1" applyAlignment="1" applyProtection="1">
      <alignment horizontal="center" vertical="center"/>
      <protection/>
    </xf>
    <xf numFmtId="0" fontId="7" fillId="40" borderId="33" xfId="61" applyFont="1" applyFill="1" applyBorder="1" applyAlignment="1" applyProtection="1">
      <alignment horizontal="center" vertical="center"/>
      <protection/>
    </xf>
    <xf numFmtId="0" fontId="7" fillId="40" borderId="35" xfId="61" applyFont="1" applyFill="1" applyBorder="1" applyAlignment="1" applyProtection="1">
      <alignment horizontal="center" vertical="center"/>
      <protection/>
    </xf>
    <xf numFmtId="0" fontId="7" fillId="40" borderId="36" xfId="61" applyFont="1" applyFill="1" applyBorder="1" applyAlignment="1" applyProtection="1">
      <alignment horizontal="center" vertical="center"/>
      <protection/>
    </xf>
    <xf numFmtId="0" fontId="7" fillId="40" borderId="37" xfId="61" applyFont="1" applyFill="1" applyBorder="1" applyAlignment="1" applyProtection="1">
      <alignment horizontal="center" vertical="center"/>
      <protection/>
    </xf>
    <xf numFmtId="0" fontId="12" fillId="42" borderId="45" xfId="61" applyFont="1" applyFill="1" applyBorder="1" applyAlignment="1" applyProtection="1">
      <alignment horizontal="left" vertical="center"/>
      <protection/>
    </xf>
    <xf numFmtId="0" fontId="12" fillId="42" borderId="46" xfId="61" applyFont="1" applyFill="1" applyBorder="1" applyAlignment="1" applyProtection="1">
      <alignment horizontal="left" vertical="center"/>
      <protection/>
    </xf>
    <xf numFmtId="0" fontId="7" fillId="36" borderId="31" xfId="61" applyFont="1" applyFill="1" applyBorder="1" applyAlignment="1" applyProtection="1">
      <alignment vertical="center"/>
      <protection/>
    </xf>
    <xf numFmtId="0" fontId="7" fillId="36" borderId="0" xfId="61" applyFont="1" applyFill="1" applyBorder="1" applyAlignment="1" applyProtection="1">
      <alignment vertical="center"/>
      <protection/>
    </xf>
    <xf numFmtId="0" fontId="7" fillId="36" borderId="34" xfId="61" applyFont="1" applyFill="1" applyBorder="1" applyAlignment="1" applyProtection="1">
      <alignment vertical="center"/>
      <protection/>
    </xf>
    <xf numFmtId="0" fontId="7" fillId="36" borderId="35" xfId="61" applyFont="1" applyFill="1" applyBorder="1" applyAlignment="1" applyProtection="1">
      <alignment vertical="center"/>
      <protection/>
    </xf>
    <xf numFmtId="0" fontId="7" fillId="36" borderId="36" xfId="61" applyFont="1" applyFill="1" applyBorder="1" applyAlignment="1" applyProtection="1">
      <alignment vertical="center"/>
      <protection/>
    </xf>
    <xf numFmtId="0" fontId="7" fillId="36" borderId="37" xfId="61" applyFont="1" applyFill="1" applyBorder="1" applyAlignment="1" applyProtection="1">
      <alignment vertical="center"/>
      <protection/>
    </xf>
    <xf numFmtId="49" fontId="6" fillId="36" borderId="16" xfId="61" applyNumberFormat="1" applyFont="1" applyFill="1" applyBorder="1" applyAlignment="1" applyProtection="1">
      <alignment horizontal="left" vertical="center"/>
      <protection locked="0"/>
    </xf>
    <xf numFmtId="49" fontId="6" fillId="36" borderId="44" xfId="61" applyNumberFormat="1" applyFont="1" applyFill="1" applyBorder="1" applyAlignment="1" applyProtection="1">
      <alignment horizontal="left" vertical="center"/>
      <protection locked="0"/>
    </xf>
    <xf numFmtId="0" fontId="27" fillId="34" borderId="40" xfId="61" applyFont="1" applyFill="1" applyBorder="1" applyAlignment="1" applyProtection="1">
      <alignment horizontal="left" vertical="center"/>
      <protection/>
    </xf>
    <xf numFmtId="0" fontId="0" fillId="36" borderId="17" xfId="61" applyFont="1" applyFill="1" applyBorder="1" applyAlignment="1" applyProtection="1">
      <alignment horizontal="right" vertical="center"/>
      <protection/>
    </xf>
    <xf numFmtId="3" fontId="3" fillId="36" borderId="16" xfId="60" applyNumberFormat="1" applyFont="1" applyFill="1" applyBorder="1" applyAlignment="1">
      <alignment horizontal="left"/>
      <protection/>
    </xf>
    <xf numFmtId="0" fontId="3" fillId="36" borderId="44" xfId="60" applyNumberFormat="1" applyFont="1" applyFill="1" applyBorder="1" applyAlignment="1">
      <alignment horizontal="left"/>
      <protection/>
    </xf>
    <xf numFmtId="0" fontId="3" fillId="36" borderId="16" xfId="60" applyNumberFormat="1" applyFont="1" applyFill="1" applyBorder="1" applyAlignment="1">
      <alignment horizontal="left"/>
      <protection/>
    </xf>
    <xf numFmtId="49" fontId="6" fillId="36" borderId="16" xfId="61" applyNumberFormat="1" applyFont="1" applyFill="1" applyBorder="1" applyAlignment="1" applyProtection="1">
      <alignment horizontal="left" vertical="center"/>
      <protection locked="0"/>
    </xf>
    <xf numFmtId="49" fontId="6" fillId="36" borderId="44" xfId="61" applyNumberFormat="1" applyFont="1" applyFill="1" applyBorder="1" applyAlignment="1" applyProtection="1">
      <alignment horizontal="left" vertical="center"/>
      <protection locked="0"/>
    </xf>
    <xf numFmtId="2" fontId="0" fillId="39" borderId="47" xfId="49" applyNumberFormat="1" applyFont="1" applyFill="1" applyBorder="1" applyAlignment="1" applyProtection="1">
      <alignment horizontal="center"/>
      <protection locked="0"/>
    </xf>
    <xf numFmtId="2" fontId="0" fillId="39" borderId="48" xfId="49" applyNumberFormat="1" applyFont="1" applyFill="1" applyBorder="1" applyAlignment="1" applyProtection="1">
      <alignment horizontal="center"/>
      <protection locked="0"/>
    </xf>
    <xf numFmtId="2" fontId="0" fillId="39" borderId="49" xfId="49" applyNumberFormat="1" applyFont="1" applyFill="1" applyBorder="1" applyAlignment="1" applyProtection="1">
      <alignment horizontal="center"/>
      <protection locked="0"/>
    </xf>
    <xf numFmtId="165" fontId="0" fillId="43" borderId="32" xfId="49" applyFont="1" applyFill="1" applyBorder="1" applyAlignment="1" applyProtection="1" quotePrefix="1">
      <alignment horizontal="center" vertical="top" wrapText="1"/>
      <protection/>
    </xf>
    <xf numFmtId="165" fontId="0" fillId="43" borderId="33" xfId="49" applyFont="1" applyFill="1" applyBorder="1" applyAlignment="1" applyProtection="1" quotePrefix="1">
      <alignment horizontal="center" vertical="top" wrapText="1"/>
      <protection/>
    </xf>
    <xf numFmtId="165" fontId="0" fillId="43" borderId="17" xfId="49" applyFont="1" applyFill="1" applyBorder="1" applyAlignment="1" applyProtection="1" quotePrefix="1">
      <alignment horizontal="center" vertical="top" wrapText="1"/>
      <protection/>
    </xf>
    <xf numFmtId="165" fontId="0" fillId="43" borderId="16" xfId="49" applyFont="1" applyFill="1" applyBorder="1" applyAlignment="1" applyProtection="1" quotePrefix="1">
      <alignment horizontal="center" vertical="top" wrapText="1"/>
      <protection/>
    </xf>
    <xf numFmtId="165" fontId="0" fillId="43" borderId="44" xfId="49" applyFont="1" applyFill="1" applyBorder="1" applyAlignment="1" applyProtection="1" quotePrefix="1">
      <alignment horizontal="center" vertical="top" wrapText="1"/>
      <protection/>
    </xf>
    <xf numFmtId="0" fontId="7" fillId="36" borderId="17" xfId="61" applyFont="1" applyFill="1" applyBorder="1" applyAlignment="1" applyProtection="1">
      <alignment horizontal="left"/>
      <protection locked="0"/>
    </xf>
    <xf numFmtId="0" fontId="7" fillId="36" borderId="44" xfId="61" applyFont="1" applyFill="1" applyBorder="1" applyAlignment="1" applyProtection="1">
      <alignment horizontal="left"/>
      <protection locked="0"/>
    </xf>
    <xf numFmtId="2" fontId="0" fillId="39" borderId="50" xfId="49" applyNumberFormat="1" applyFont="1" applyFill="1" applyBorder="1" applyAlignment="1" applyProtection="1">
      <alignment horizontal="center"/>
      <protection locked="0"/>
    </xf>
    <xf numFmtId="2" fontId="0" fillId="39" borderId="51" xfId="49" applyNumberFormat="1" applyFont="1" applyFill="1" applyBorder="1" applyAlignment="1" applyProtection="1">
      <alignment horizontal="center"/>
      <protection locked="0"/>
    </xf>
    <xf numFmtId="2" fontId="0" fillId="39" borderId="52" xfId="49" applyNumberFormat="1" applyFont="1" applyFill="1" applyBorder="1" applyAlignment="1" applyProtection="1">
      <alignment horizontal="center"/>
      <protection locked="0"/>
    </xf>
    <xf numFmtId="167" fontId="3" fillId="40" borderId="16" xfId="61" applyNumberFormat="1" applyFont="1" applyFill="1" applyBorder="1" applyAlignment="1" applyProtection="1">
      <alignment horizontal="center" vertical="center"/>
      <protection locked="0"/>
    </xf>
    <xf numFmtId="167" fontId="3" fillId="40" borderId="44" xfId="61" applyNumberFormat="1" applyFont="1" applyFill="1" applyBorder="1" applyAlignment="1" applyProtection="1">
      <alignment horizontal="center" vertical="center"/>
      <protection locked="0"/>
    </xf>
    <xf numFmtId="2" fontId="5" fillId="39" borderId="16" xfId="48" applyNumberFormat="1" applyFont="1" applyFill="1" applyBorder="1" applyAlignment="1" applyProtection="1">
      <alignment horizontal="left" vertical="center"/>
      <protection locked="0"/>
    </xf>
    <xf numFmtId="2" fontId="5" fillId="39" borderId="44" xfId="48" applyNumberFormat="1" applyFont="1" applyFill="1" applyBorder="1" applyAlignment="1" applyProtection="1">
      <alignment horizontal="left" vertical="center"/>
      <protection locked="0"/>
    </xf>
    <xf numFmtId="2" fontId="0" fillId="39" borderId="31" xfId="49" applyNumberFormat="1" applyFont="1" applyFill="1" applyBorder="1" applyAlignment="1" applyProtection="1">
      <alignment horizontal="center"/>
      <protection locked="0"/>
    </xf>
    <xf numFmtId="2" fontId="0" fillId="39" borderId="0" xfId="49" applyNumberFormat="1" applyFont="1" applyFill="1" applyBorder="1" applyAlignment="1" applyProtection="1">
      <alignment horizontal="center"/>
      <protection locked="0"/>
    </xf>
    <xf numFmtId="2" fontId="0" fillId="39" borderId="34" xfId="49" applyNumberFormat="1" applyFont="1" applyFill="1" applyBorder="1" applyAlignment="1" applyProtection="1">
      <alignment horizontal="center"/>
      <protection locked="0"/>
    </xf>
    <xf numFmtId="2" fontId="0" fillId="39" borderId="53" xfId="49" applyNumberFormat="1" applyFont="1" applyFill="1" applyBorder="1" applyAlignment="1" applyProtection="1">
      <alignment horizontal="center"/>
      <protection locked="0"/>
    </xf>
    <xf numFmtId="2" fontId="0" fillId="39" borderId="54" xfId="49" applyNumberFormat="1" applyFont="1" applyFill="1" applyBorder="1" applyAlignment="1" applyProtection="1">
      <alignment horizontal="center"/>
      <protection locked="0"/>
    </xf>
    <xf numFmtId="2" fontId="0" fillId="39" borderId="55" xfId="49" applyNumberFormat="1" applyFont="1" applyFill="1" applyBorder="1" applyAlignment="1" applyProtection="1">
      <alignment horizontal="center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Goed" xfId="43"/>
    <cellStyle name="Invoer" xfId="44"/>
    <cellStyle name="Invul" xfId="45"/>
    <cellStyle name="Comma" xfId="46"/>
    <cellStyle name="Comma [0]" xfId="47"/>
    <cellStyle name="Komma [0]_nieuwe werkbladen8 (version 3 - zonder calcu blad)" xfId="48"/>
    <cellStyle name="Komma_nieuwe werkbladen8 (version 3 - zonder calcu blad)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Standaard extra hoog" xfId="58"/>
    <cellStyle name="Standaard_Calculatie NVM1" xfId="59"/>
    <cellStyle name="Standaard_nieuwe werkbladen8" xfId="60"/>
    <cellStyle name="Standaard_nieuwe werkbladen8 (version 3 - zonder calcu blad)" xfId="61"/>
    <cellStyle name="Titel" xfId="62"/>
    <cellStyle name="Totaal" xfId="63"/>
    <cellStyle name="Uitvoer" xfId="64"/>
    <cellStyle name="Currency" xfId="65"/>
    <cellStyle name="Currency [0]" xfId="66"/>
    <cellStyle name="Verklarende tekst" xfId="67"/>
    <cellStyle name="Waarschuwingsteks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FEFFF"/>
      <rgbColor rgb="00F6E2EC"/>
      <rgbColor rgb="00F7FCD0"/>
      <rgbColor rgb="00FFF4CD"/>
      <rgbColor rgb="00FCD0F5"/>
      <rgbColor rgb="00CAE4D6"/>
      <rgbColor rgb="0053A9FF"/>
      <rgbColor rgb="00F4F4F4"/>
      <rgbColor rgb="00FF8345"/>
      <rgbColor rgb="00FBC789"/>
      <rgbColor rgb="00FFFFAF"/>
      <rgbColor rgb="0049209A"/>
      <rgbColor rgb="00FFABFF"/>
      <rgbColor rgb="00FFDBAB"/>
      <rgbColor rgb="00FFFFE1"/>
      <rgbColor rgb="00FFD9D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7</xdr:row>
      <xdr:rowOff>114300</xdr:rowOff>
    </xdr:from>
    <xdr:to>
      <xdr:col>11</xdr:col>
      <xdr:colOff>476250</xdr:colOff>
      <xdr:row>8</xdr:row>
      <xdr:rowOff>133350</xdr:rowOff>
    </xdr:to>
    <xdr:grpSp>
      <xdr:nvGrpSpPr>
        <xdr:cNvPr id="1" name="Group 214"/>
        <xdr:cNvGrpSpPr>
          <a:grpSpLocks/>
        </xdr:cNvGrpSpPr>
      </xdr:nvGrpSpPr>
      <xdr:grpSpPr>
        <a:xfrm>
          <a:off x="7172325" y="2171700"/>
          <a:ext cx="257175" cy="266700"/>
          <a:chOff x="-8186" y="-3758"/>
          <a:chExt cx="23634" cy="17572"/>
        </a:xfrm>
        <a:solidFill>
          <a:srgbClr val="FFFFFF"/>
        </a:solidFill>
      </xdr:grpSpPr>
      <xdr:sp>
        <xdr:nvSpPr>
          <xdr:cNvPr id="2" name="Rectangle 215"/>
          <xdr:cNvSpPr>
            <a:spLocks/>
          </xdr:cNvSpPr>
        </xdr:nvSpPr>
        <xdr:spPr>
          <a:xfrm>
            <a:off x="-8186" y="-3758"/>
            <a:ext cx="23333" cy="1335"/>
          </a:xfrm>
          <a:prstGeom prst="rect">
            <a:avLst/>
          </a:prstGeom>
          <a:solidFill>
            <a:srgbClr val="8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216"/>
          <xdr:cNvSpPr>
            <a:spLocks/>
          </xdr:cNvSpPr>
        </xdr:nvSpPr>
        <xdr:spPr>
          <a:xfrm>
            <a:off x="-8186" y="12096"/>
            <a:ext cx="23634" cy="1718"/>
          </a:xfrm>
          <a:prstGeom prst="rect">
            <a:avLst/>
          </a:prstGeom>
          <a:solidFill>
            <a:srgbClr val="8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217"/>
          <xdr:cNvSpPr>
            <a:spLocks/>
          </xdr:cNvSpPr>
        </xdr:nvSpPr>
        <xdr:spPr>
          <a:xfrm>
            <a:off x="1811" y="-2423"/>
            <a:ext cx="2730" cy="14514"/>
          </a:xfrm>
          <a:prstGeom prst="rect">
            <a:avLst/>
          </a:prstGeom>
          <a:solidFill>
            <a:srgbClr val="8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190500</xdr:colOff>
      <xdr:row>7</xdr:row>
      <xdr:rowOff>161925</xdr:rowOff>
    </xdr:from>
    <xdr:to>
      <xdr:col>12</xdr:col>
      <xdr:colOff>409575</xdr:colOff>
      <xdr:row>8</xdr:row>
      <xdr:rowOff>142875</xdr:rowOff>
    </xdr:to>
    <xdr:grpSp>
      <xdr:nvGrpSpPr>
        <xdr:cNvPr id="5" name="Group 218"/>
        <xdr:cNvGrpSpPr>
          <a:grpSpLocks/>
        </xdr:cNvGrpSpPr>
      </xdr:nvGrpSpPr>
      <xdr:grpSpPr>
        <a:xfrm>
          <a:off x="7791450" y="2219325"/>
          <a:ext cx="219075" cy="228600"/>
          <a:chOff x="200" y="3164"/>
          <a:chExt cx="66" cy="66"/>
        </a:xfrm>
        <a:solidFill>
          <a:srgbClr val="FFFFFF"/>
        </a:solidFill>
      </xdr:grpSpPr>
      <xdr:sp>
        <xdr:nvSpPr>
          <xdr:cNvPr id="6" name="Rectangle 219"/>
          <xdr:cNvSpPr>
            <a:spLocks/>
          </xdr:cNvSpPr>
        </xdr:nvSpPr>
        <xdr:spPr>
          <a:xfrm>
            <a:off x="208" y="3219"/>
            <a:ext cx="47" cy="11"/>
          </a:xfrm>
          <a:prstGeom prst="rect">
            <a:avLst/>
          </a:prstGeom>
          <a:solidFill>
            <a:srgbClr val="8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220"/>
          <xdr:cNvSpPr>
            <a:spLocks/>
          </xdr:cNvSpPr>
        </xdr:nvSpPr>
        <xdr:spPr>
          <a:xfrm rot="16200000">
            <a:off x="255" y="3164"/>
            <a:ext cx="11" cy="66"/>
          </a:xfrm>
          <a:prstGeom prst="rect">
            <a:avLst/>
          </a:prstGeom>
          <a:solidFill>
            <a:srgbClr val="8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221"/>
          <xdr:cNvSpPr>
            <a:spLocks/>
          </xdr:cNvSpPr>
        </xdr:nvSpPr>
        <xdr:spPr>
          <a:xfrm rot="16200000">
            <a:off x="200" y="3164"/>
            <a:ext cx="11" cy="66"/>
          </a:xfrm>
          <a:prstGeom prst="rect">
            <a:avLst/>
          </a:prstGeom>
          <a:solidFill>
            <a:srgbClr val="8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222"/>
          <xdr:cNvSpPr>
            <a:spLocks/>
          </xdr:cNvSpPr>
        </xdr:nvSpPr>
        <xdr:spPr>
          <a:xfrm>
            <a:off x="211" y="3164"/>
            <a:ext cx="46" cy="11"/>
          </a:xfrm>
          <a:prstGeom prst="rect">
            <a:avLst/>
          </a:prstGeom>
          <a:solidFill>
            <a:srgbClr val="8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123825</xdr:colOff>
      <xdr:row>7</xdr:row>
      <xdr:rowOff>152400</xdr:rowOff>
    </xdr:from>
    <xdr:to>
      <xdr:col>13</xdr:col>
      <xdr:colOff>285750</xdr:colOff>
      <xdr:row>8</xdr:row>
      <xdr:rowOff>152400</xdr:rowOff>
    </xdr:to>
    <xdr:grpSp>
      <xdr:nvGrpSpPr>
        <xdr:cNvPr id="10" name="Group 223"/>
        <xdr:cNvGrpSpPr>
          <a:grpSpLocks/>
        </xdr:cNvGrpSpPr>
      </xdr:nvGrpSpPr>
      <xdr:grpSpPr>
        <a:xfrm>
          <a:off x="8382000" y="2209800"/>
          <a:ext cx="161925" cy="247650"/>
          <a:chOff x="-7883" y="-25193600"/>
          <a:chExt cx="15150" cy="16200"/>
        </a:xfrm>
        <a:solidFill>
          <a:srgbClr val="FFFFFF"/>
        </a:solidFill>
      </xdr:grpSpPr>
      <xdr:sp>
        <xdr:nvSpPr>
          <xdr:cNvPr id="11" name="Rectangle 224"/>
          <xdr:cNvSpPr>
            <a:spLocks/>
          </xdr:cNvSpPr>
        </xdr:nvSpPr>
        <xdr:spPr>
          <a:xfrm>
            <a:off x="-5762" y="-25179599"/>
            <a:ext cx="13029" cy="2199"/>
          </a:xfrm>
          <a:prstGeom prst="rect">
            <a:avLst/>
          </a:prstGeom>
          <a:solidFill>
            <a:srgbClr val="8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225"/>
          <xdr:cNvSpPr>
            <a:spLocks/>
          </xdr:cNvSpPr>
        </xdr:nvSpPr>
        <xdr:spPr>
          <a:xfrm>
            <a:off x="-5156" y="-25193600"/>
            <a:ext cx="12423" cy="2799"/>
          </a:xfrm>
          <a:prstGeom prst="rect">
            <a:avLst/>
          </a:prstGeom>
          <a:solidFill>
            <a:srgbClr val="8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226"/>
          <xdr:cNvSpPr>
            <a:spLocks/>
          </xdr:cNvSpPr>
        </xdr:nvSpPr>
        <xdr:spPr>
          <a:xfrm>
            <a:off x="-7883" y="-25193600"/>
            <a:ext cx="3030" cy="16200"/>
          </a:xfrm>
          <a:prstGeom prst="rect">
            <a:avLst/>
          </a:prstGeom>
          <a:solidFill>
            <a:srgbClr val="8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200025</xdr:colOff>
      <xdr:row>9</xdr:row>
      <xdr:rowOff>76200</xdr:rowOff>
    </xdr:from>
    <xdr:to>
      <xdr:col>11</xdr:col>
      <xdr:colOff>457200</xdr:colOff>
      <xdr:row>10</xdr:row>
      <xdr:rowOff>180975</xdr:rowOff>
    </xdr:to>
    <xdr:grpSp>
      <xdr:nvGrpSpPr>
        <xdr:cNvPr id="14" name="Group 227"/>
        <xdr:cNvGrpSpPr>
          <a:grpSpLocks/>
        </xdr:cNvGrpSpPr>
      </xdr:nvGrpSpPr>
      <xdr:grpSpPr>
        <a:xfrm>
          <a:off x="7153275" y="2628900"/>
          <a:ext cx="257175" cy="352425"/>
          <a:chOff x="680" y="80"/>
          <a:chExt cx="92" cy="111"/>
        </a:xfrm>
        <a:solidFill>
          <a:srgbClr val="FFFFFF"/>
        </a:solidFill>
      </xdr:grpSpPr>
      <xdr:sp>
        <xdr:nvSpPr>
          <xdr:cNvPr id="15" name="Rectangle 228"/>
          <xdr:cNvSpPr>
            <a:spLocks/>
          </xdr:cNvSpPr>
        </xdr:nvSpPr>
        <xdr:spPr>
          <a:xfrm>
            <a:off x="680" y="80"/>
            <a:ext cx="92" cy="18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6" name="Group 229"/>
          <xdr:cNvGrpSpPr>
            <a:grpSpLocks/>
          </xdr:cNvGrpSpPr>
        </xdr:nvGrpSpPr>
        <xdr:grpSpPr>
          <a:xfrm>
            <a:off x="689" y="99"/>
            <a:ext cx="78" cy="92"/>
            <a:chOff x="-8186" y="-3758"/>
            <a:chExt cx="23634" cy="17572"/>
          </a:xfrm>
          <a:solidFill>
            <a:srgbClr val="FFFFFF"/>
          </a:solidFill>
        </xdr:grpSpPr>
        <xdr:sp>
          <xdr:nvSpPr>
            <xdr:cNvPr id="17" name="Rectangle 230"/>
            <xdr:cNvSpPr>
              <a:spLocks/>
            </xdr:cNvSpPr>
          </xdr:nvSpPr>
          <xdr:spPr>
            <a:xfrm>
              <a:off x="-8186" y="-3758"/>
              <a:ext cx="23333" cy="1335"/>
            </a:xfrm>
            <a:prstGeom prst="rect">
              <a:avLst/>
            </a:prstGeom>
            <a:solidFill>
              <a:srgbClr val="8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Rectangle 231"/>
            <xdr:cNvSpPr>
              <a:spLocks/>
            </xdr:cNvSpPr>
          </xdr:nvSpPr>
          <xdr:spPr>
            <a:xfrm>
              <a:off x="-8186" y="12096"/>
              <a:ext cx="23634" cy="1718"/>
            </a:xfrm>
            <a:prstGeom prst="rect">
              <a:avLst/>
            </a:prstGeom>
            <a:solidFill>
              <a:srgbClr val="8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Rectangle 232"/>
            <xdr:cNvSpPr>
              <a:spLocks/>
            </xdr:cNvSpPr>
          </xdr:nvSpPr>
          <xdr:spPr>
            <a:xfrm>
              <a:off x="1811" y="-2423"/>
              <a:ext cx="2730" cy="14514"/>
            </a:xfrm>
            <a:prstGeom prst="rect">
              <a:avLst/>
            </a:prstGeom>
            <a:solidFill>
              <a:srgbClr val="8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114300</xdr:colOff>
      <xdr:row>9</xdr:row>
      <xdr:rowOff>85725</xdr:rowOff>
    </xdr:from>
    <xdr:to>
      <xdr:col>12</xdr:col>
      <xdr:colOff>476250</xdr:colOff>
      <xdr:row>10</xdr:row>
      <xdr:rowOff>190500</xdr:rowOff>
    </xdr:to>
    <xdr:grpSp>
      <xdr:nvGrpSpPr>
        <xdr:cNvPr id="20" name="Group 233"/>
        <xdr:cNvGrpSpPr>
          <a:grpSpLocks/>
        </xdr:cNvGrpSpPr>
      </xdr:nvGrpSpPr>
      <xdr:grpSpPr>
        <a:xfrm>
          <a:off x="7715250" y="2638425"/>
          <a:ext cx="361950" cy="352425"/>
          <a:chOff x="1089" y="102"/>
          <a:chExt cx="135" cy="104"/>
        </a:xfrm>
        <a:solidFill>
          <a:srgbClr val="FFFFFF"/>
        </a:solidFill>
      </xdr:grpSpPr>
      <xdr:sp>
        <xdr:nvSpPr>
          <xdr:cNvPr id="21" name="Rectangle 234"/>
          <xdr:cNvSpPr>
            <a:spLocks/>
          </xdr:cNvSpPr>
        </xdr:nvSpPr>
        <xdr:spPr>
          <a:xfrm>
            <a:off x="1089" y="102"/>
            <a:ext cx="135" cy="29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635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2" name="Group 235"/>
          <xdr:cNvGrpSpPr>
            <a:grpSpLocks/>
          </xdr:cNvGrpSpPr>
        </xdr:nvGrpSpPr>
        <xdr:grpSpPr>
          <a:xfrm>
            <a:off x="1117" y="131"/>
            <a:ext cx="81" cy="75"/>
            <a:chOff x="200" y="3164"/>
            <a:chExt cx="66" cy="66"/>
          </a:xfrm>
          <a:solidFill>
            <a:srgbClr val="FFFFFF"/>
          </a:solidFill>
        </xdr:grpSpPr>
        <xdr:sp>
          <xdr:nvSpPr>
            <xdr:cNvPr id="23" name="Rectangle 236"/>
            <xdr:cNvSpPr>
              <a:spLocks/>
            </xdr:cNvSpPr>
          </xdr:nvSpPr>
          <xdr:spPr>
            <a:xfrm>
              <a:off x="208" y="3219"/>
              <a:ext cx="47" cy="11"/>
            </a:xfrm>
            <a:prstGeom prst="rect">
              <a:avLst/>
            </a:prstGeom>
            <a:solidFill>
              <a:srgbClr val="8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Rectangle 237"/>
            <xdr:cNvSpPr>
              <a:spLocks/>
            </xdr:cNvSpPr>
          </xdr:nvSpPr>
          <xdr:spPr>
            <a:xfrm rot="16200000">
              <a:off x="255" y="3164"/>
              <a:ext cx="11" cy="66"/>
            </a:xfrm>
            <a:prstGeom prst="rect">
              <a:avLst/>
            </a:prstGeom>
            <a:solidFill>
              <a:srgbClr val="8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Rectangle 238"/>
            <xdr:cNvSpPr>
              <a:spLocks/>
            </xdr:cNvSpPr>
          </xdr:nvSpPr>
          <xdr:spPr>
            <a:xfrm rot="16200000">
              <a:off x="200" y="3164"/>
              <a:ext cx="11" cy="66"/>
            </a:xfrm>
            <a:prstGeom prst="rect">
              <a:avLst/>
            </a:prstGeom>
            <a:solidFill>
              <a:srgbClr val="8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Rectangle 239"/>
            <xdr:cNvSpPr>
              <a:spLocks/>
            </xdr:cNvSpPr>
          </xdr:nvSpPr>
          <xdr:spPr>
            <a:xfrm>
              <a:off x="211" y="3164"/>
              <a:ext cx="46" cy="11"/>
            </a:xfrm>
            <a:prstGeom prst="rect">
              <a:avLst/>
            </a:prstGeom>
            <a:solidFill>
              <a:srgbClr val="8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66675</xdr:colOff>
      <xdr:row>9</xdr:row>
      <xdr:rowOff>38100</xdr:rowOff>
    </xdr:from>
    <xdr:to>
      <xdr:col>13</xdr:col>
      <xdr:colOff>333375</xdr:colOff>
      <xdr:row>10</xdr:row>
      <xdr:rowOff>190500</xdr:rowOff>
    </xdr:to>
    <xdr:grpSp>
      <xdr:nvGrpSpPr>
        <xdr:cNvPr id="27" name="Group 240"/>
        <xdr:cNvGrpSpPr>
          <a:grpSpLocks/>
        </xdr:cNvGrpSpPr>
      </xdr:nvGrpSpPr>
      <xdr:grpSpPr>
        <a:xfrm>
          <a:off x="8324850" y="2590800"/>
          <a:ext cx="266700" cy="400050"/>
          <a:chOff x="1161" y="222"/>
          <a:chExt cx="78" cy="102"/>
        </a:xfrm>
        <a:solidFill>
          <a:srgbClr val="FFFFFF"/>
        </a:solidFill>
      </xdr:grpSpPr>
      <xdr:sp>
        <xdr:nvSpPr>
          <xdr:cNvPr id="28" name="Rectangle 241"/>
          <xdr:cNvSpPr>
            <a:spLocks/>
          </xdr:cNvSpPr>
        </xdr:nvSpPr>
        <xdr:spPr>
          <a:xfrm>
            <a:off x="1161" y="222"/>
            <a:ext cx="78" cy="21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9" name="Group 242"/>
          <xdr:cNvGrpSpPr>
            <a:grpSpLocks/>
          </xdr:cNvGrpSpPr>
        </xdr:nvGrpSpPr>
        <xdr:grpSpPr>
          <a:xfrm>
            <a:off x="1178" y="243"/>
            <a:ext cx="45" cy="81"/>
            <a:chOff x="-5463" y="-25193600"/>
            <a:chExt cx="15150" cy="16200"/>
          </a:xfrm>
          <a:solidFill>
            <a:srgbClr val="FFFFFF"/>
          </a:solidFill>
        </xdr:grpSpPr>
        <xdr:sp>
          <xdr:nvSpPr>
            <xdr:cNvPr id="30" name="Rectangle 243"/>
            <xdr:cNvSpPr>
              <a:spLocks/>
            </xdr:cNvSpPr>
          </xdr:nvSpPr>
          <xdr:spPr>
            <a:xfrm>
              <a:off x="-3342" y="-25179599"/>
              <a:ext cx="13029" cy="2199"/>
            </a:xfrm>
            <a:prstGeom prst="rect">
              <a:avLst/>
            </a:prstGeom>
            <a:solidFill>
              <a:srgbClr val="8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Rectangle 244"/>
            <xdr:cNvSpPr>
              <a:spLocks/>
            </xdr:cNvSpPr>
          </xdr:nvSpPr>
          <xdr:spPr>
            <a:xfrm>
              <a:off x="-2433" y="-25193600"/>
              <a:ext cx="12120" cy="2799"/>
            </a:xfrm>
            <a:prstGeom prst="rect">
              <a:avLst/>
            </a:prstGeom>
            <a:solidFill>
              <a:srgbClr val="8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Rectangle 245"/>
            <xdr:cNvSpPr>
              <a:spLocks/>
            </xdr:cNvSpPr>
          </xdr:nvSpPr>
          <xdr:spPr>
            <a:xfrm>
              <a:off x="-5463" y="-25193600"/>
              <a:ext cx="3030" cy="16200"/>
            </a:xfrm>
            <a:prstGeom prst="rect">
              <a:avLst/>
            </a:prstGeom>
            <a:solidFill>
              <a:srgbClr val="8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180975</xdr:colOff>
      <xdr:row>11</xdr:row>
      <xdr:rowOff>85725</xdr:rowOff>
    </xdr:from>
    <xdr:to>
      <xdr:col>11</xdr:col>
      <xdr:colOff>485775</xdr:colOff>
      <xdr:row>12</xdr:row>
      <xdr:rowOff>209550</xdr:rowOff>
    </xdr:to>
    <xdr:grpSp>
      <xdr:nvGrpSpPr>
        <xdr:cNvPr id="33" name="Group 246"/>
        <xdr:cNvGrpSpPr>
          <a:grpSpLocks/>
        </xdr:cNvGrpSpPr>
      </xdr:nvGrpSpPr>
      <xdr:grpSpPr>
        <a:xfrm>
          <a:off x="7134225" y="3133725"/>
          <a:ext cx="304800" cy="371475"/>
          <a:chOff x="-14257" y="-1526"/>
          <a:chExt cx="29391" cy="18788"/>
        </a:xfrm>
        <a:solidFill>
          <a:srgbClr val="FFFFFF"/>
        </a:solidFill>
      </xdr:grpSpPr>
      <xdr:grpSp>
        <xdr:nvGrpSpPr>
          <xdr:cNvPr id="34" name="Group 247"/>
          <xdr:cNvGrpSpPr>
            <a:grpSpLocks/>
          </xdr:cNvGrpSpPr>
        </xdr:nvGrpSpPr>
        <xdr:grpSpPr>
          <a:xfrm>
            <a:off x="-10620" y="1710"/>
            <a:ext cx="18788" cy="13396"/>
            <a:chOff x="9960000" y="2100000"/>
            <a:chExt cx="1240000" cy="1740000"/>
          </a:xfrm>
          <a:solidFill>
            <a:srgbClr val="FFFFFF"/>
          </a:solidFill>
        </xdr:grpSpPr>
        <xdr:sp>
          <xdr:nvSpPr>
            <xdr:cNvPr id="35" name="Rectangle 248"/>
            <xdr:cNvSpPr>
              <a:spLocks/>
            </xdr:cNvSpPr>
          </xdr:nvSpPr>
          <xdr:spPr>
            <a:xfrm>
              <a:off x="9960000" y="2100000"/>
              <a:ext cx="1240000" cy="140070"/>
            </a:xfrm>
            <a:prstGeom prst="rect">
              <a:avLst/>
            </a:prstGeom>
            <a:solidFill>
              <a:srgbClr val="8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Rectangle 249"/>
            <xdr:cNvSpPr>
              <a:spLocks/>
            </xdr:cNvSpPr>
          </xdr:nvSpPr>
          <xdr:spPr>
            <a:xfrm>
              <a:off x="9960000" y="3639900"/>
              <a:ext cx="1240000" cy="200100"/>
            </a:xfrm>
            <a:prstGeom prst="rect">
              <a:avLst/>
            </a:prstGeom>
            <a:solidFill>
              <a:srgbClr val="8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Rectangle 250"/>
            <xdr:cNvSpPr>
              <a:spLocks/>
            </xdr:cNvSpPr>
          </xdr:nvSpPr>
          <xdr:spPr>
            <a:xfrm>
              <a:off x="10460030" y="2240070"/>
              <a:ext cx="220100" cy="1399830"/>
            </a:xfrm>
            <a:prstGeom prst="rect">
              <a:avLst/>
            </a:prstGeom>
            <a:solidFill>
              <a:srgbClr val="8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8" name="Rectangle 251"/>
          <xdr:cNvSpPr>
            <a:spLocks/>
          </xdr:cNvSpPr>
        </xdr:nvSpPr>
        <xdr:spPr>
          <a:xfrm>
            <a:off x="-14257" y="-1371"/>
            <a:ext cx="22425" cy="3081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252"/>
          <xdr:cNvSpPr>
            <a:spLocks/>
          </xdr:cNvSpPr>
        </xdr:nvSpPr>
        <xdr:spPr>
          <a:xfrm>
            <a:off x="8168" y="-1526"/>
            <a:ext cx="6966" cy="18788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142875</xdr:colOff>
      <xdr:row>11</xdr:row>
      <xdr:rowOff>76200</xdr:rowOff>
    </xdr:from>
    <xdr:to>
      <xdr:col>12</xdr:col>
      <xdr:colOff>504825</xdr:colOff>
      <xdr:row>12</xdr:row>
      <xdr:rowOff>200025</xdr:rowOff>
    </xdr:to>
    <xdr:grpSp>
      <xdr:nvGrpSpPr>
        <xdr:cNvPr id="40" name="Group 253"/>
        <xdr:cNvGrpSpPr>
          <a:grpSpLocks/>
        </xdr:cNvGrpSpPr>
      </xdr:nvGrpSpPr>
      <xdr:grpSpPr>
        <a:xfrm>
          <a:off x="7743825" y="3124200"/>
          <a:ext cx="361950" cy="371475"/>
          <a:chOff x="1246" y="98"/>
          <a:chExt cx="130" cy="127"/>
        </a:xfrm>
        <a:solidFill>
          <a:srgbClr val="FFFFFF"/>
        </a:solidFill>
      </xdr:grpSpPr>
      <xdr:sp>
        <xdr:nvSpPr>
          <xdr:cNvPr id="41" name="Rectangle 254"/>
          <xdr:cNvSpPr>
            <a:spLocks/>
          </xdr:cNvSpPr>
        </xdr:nvSpPr>
        <xdr:spPr>
          <a:xfrm>
            <a:off x="1246" y="98"/>
            <a:ext cx="26" cy="127"/>
          </a:xfrm>
          <a:prstGeom prst="rect">
            <a:avLst/>
          </a:prstGeom>
          <a:blipFill>
            <a:blip r:embed="rId7"/>
            <a:srcRect/>
            <a:stretch>
              <a:fillRect/>
            </a:stretch>
          </a:blipFill>
          <a:ln w="635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255"/>
          <xdr:cNvSpPr>
            <a:spLocks/>
          </xdr:cNvSpPr>
        </xdr:nvSpPr>
        <xdr:spPr>
          <a:xfrm>
            <a:off x="1272" y="98"/>
            <a:ext cx="104" cy="30"/>
          </a:xfrm>
          <a:prstGeom prst="rect">
            <a:avLst/>
          </a:prstGeom>
          <a:blipFill>
            <a:blip r:embed="rId8"/>
            <a:srcRect/>
            <a:stretch>
              <a:fillRect/>
            </a:stretch>
          </a:blipFill>
          <a:ln w="635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3" name="Group 256"/>
          <xdr:cNvGrpSpPr>
            <a:grpSpLocks/>
          </xdr:cNvGrpSpPr>
        </xdr:nvGrpSpPr>
        <xdr:grpSpPr>
          <a:xfrm>
            <a:off x="1272" y="128"/>
            <a:ext cx="73" cy="76"/>
            <a:chOff x="200" y="3164"/>
            <a:chExt cx="66" cy="66"/>
          </a:xfrm>
          <a:solidFill>
            <a:srgbClr val="FFFFFF"/>
          </a:solidFill>
        </xdr:grpSpPr>
        <xdr:sp>
          <xdr:nvSpPr>
            <xdr:cNvPr id="44" name="Rectangle 257"/>
            <xdr:cNvSpPr>
              <a:spLocks/>
            </xdr:cNvSpPr>
          </xdr:nvSpPr>
          <xdr:spPr>
            <a:xfrm>
              <a:off x="208" y="3219"/>
              <a:ext cx="47" cy="11"/>
            </a:xfrm>
            <a:prstGeom prst="rect">
              <a:avLst/>
            </a:prstGeom>
            <a:solidFill>
              <a:srgbClr val="8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Rectangle 258"/>
            <xdr:cNvSpPr>
              <a:spLocks/>
            </xdr:cNvSpPr>
          </xdr:nvSpPr>
          <xdr:spPr>
            <a:xfrm rot="16200000">
              <a:off x="255" y="3164"/>
              <a:ext cx="11" cy="66"/>
            </a:xfrm>
            <a:prstGeom prst="rect">
              <a:avLst/>
            </a:prstGeom>
            <a:solidFill>
              <a:srgbClr val="8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Rectangle 259"/>
            <xdr:cNvSpPr>
              <a:spLocks/>
            </xdr:cNvSpPr>
          </xdr:nvSpPr>
          <xdr:spPr>
            <a:xfrm rot="16200000">
              <a:off x="200" y="3164"/>
              <a:ext cx="11" cy="66"/>
            </a:xfrm>
            <a:prstGeom prst="rect">
              <a:avLst/>
            </a:prstGeom>
            <a:solidFill>
              <a:srgbClr val="8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Rectangle 260"/>
            <xdr:cNvSpPr>
              <a:spLocks/>
            </xdr:cNvSpPr>
          </xdr:nvSpPr>
          <xdr:spPr>
            <a:xfrm>
              <a:off x="211" y="3164"/>
              <a:ext cx="46" cy="11"/>
            </a:xfrm>
            <a:prstGeom prst="rect">
              <a:avLst/>
            </a:prstGeom>
            <a:solidFill>
              <a:srgbClr val="8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47625</xdr:colOff>
      <xdr:row>11</xdr:row>
      <xdr:rowOff>85725</xdr:rowOff>
    </xdr:from>
    <xdr:to>
      <xdr:col>13</xdr:col>
      <xdr:colOff>371475</xdr:colOff>
      <xdr:row>12</xdr:row>
      <xdr:rowOff>180975</xdr:rowOff>
    </xdr:to>
    <xdr:grpSp>
      <xdr:nvGrpSpPr>
        <xdr:cNvPr id="48" name="Group 261"/>
        <xdr:cNvGrpSpPr>
          <a:grpSpLocks/>
        </xdr:cNvGrpSpPr>
      </xdr:nvGrpSpPr>
      <xdr:grpSpPr>
        <a:xfrm>
          <a:off x="8305800" y="3133725"/>
          <a:ext cx="323850" cy="342900"/>
          <a:chOff x="1384" y="224"/>
          <a:chExt cx="110" cy="119"/>
        </a:xfrm>
        <a:solidFill>
          <a:srgbClr val="FFFFFF"/>
        </a:solidFill>
      </xdr:grpSpPr>
      <xdr:grpSp>
        <xdr:nvGrpSpPr>
          <xdr:cNvPr id="49" name="Group 262"/>
          <xdr:cNvGrpSpPr>
            <a:grpSpLocks/>
          </xdr:cNvGrpSpPr>
        </xdr:nvGrpSpPr>
        <xdr:grpSpPr>
          <a:xfrm>
            <a:off x="1407" y="246"/>
            <a:ext cx="55" cy="81"/>
            <a:chOff x="-6379" y="-26244244"/>
            <a:chExt cx="15150" cy="16848"/>
          </a:xfrm>
          <a:solidFill>
            <a:srgbClr val="FFFFFF"/>
          </a:solidFill>
        </xdr:grpSpPr>
        <xdr:sp>
          <xdr:nvSpPr>
            <xdr:cNvPr id="50" name="Rectangle 263"/>
            <xdr:cNvSpPr>
              <a:spLocks/>
            </xdr:cNvSpPr>
          </xdr:nvSpPr>
          <xdr:spPr>
            <a:xfrm>
              <a:off x="-4258" y="-26230100"/>
              <a:ext cx="13029" cy="2498"/>
            </a:xfrm>
            <a:prstGeom prst="rect">
              <a:avLst/>
            </a:prstGeom>
            <a:solidFill>
              <a:srgbClr val="8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Rectangle 264"/>
            <xdr:cNvSpPr>
              <a:spLocks/>
            </xdr:cNvSpPr>
          </xdr:nvSpPr>
          <xdr:spPr>
            <a:xfrm>
              <a:off x="-3652" y="-26244244"/>
              <a:ext cx="12423" cy="2704"/>
            </a:xfrm>
            <a:prstGeom prst="rect">
              <a:avLst/>
            </a:prstGeom>
            <a:solidFill>
              <a:srgbClr val="8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Rectangle 265"/>
            <xdr:cNvSpPr>
              <a:spLocks/>
            </xdr:cNvSpPr>
          </xdr:nvSpPr>
          <xdr:spPr>
            <a:xfrm>
              <a:off x="-6379" y="-26244244"/>
              <a:ext cx="3030" cy="16848"/>
            </a:xfrm>
            <a:prstGeom prst="rect">
              <a:avLst/>
            </a:prstGeom>
            <a:solidFill>
              <a:srgbClr val="8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3" name="Rectangle 266"/>
          <xdr:cNvSpPr>
            <a:spLocks/>
          </xdr:cNvSpPr>
        </xdr:nvSpPr>
        <xdr:spPr>
          <a:xfrm>
            <a:off x="1384" y="225"/>
            <a:ext cx="22" cy="118"/>
          </a:xfrm>
          <a:prstGeom prst="rect">
            <a:avLst/>
          </a:prstGeom>
          <a:blipFill>
            <a:blip r:embed="rId9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267"/>
          <xdr:cNvSpPr>
            <a:spLocks/>
          </xdr:cNvSpPr>
        </xdr:nvSpPr>
        <xdr:spPr>
          <a:xfrm>
            <a:off x="1407" y="224"/>
            <a:ext cx="87" cy="22"/>
          </a:xfrm>
          <a:prstGeom prst="rect">
            <a:avLst/>
          </a:prstGeom>
          <a:blipFill>
            <a:blip r:embed="rId10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209550</xdr:colOff>
      <xdr:row>13</xdr:row>
      <xdr:rowOff>95250</xdr:rowOff>
    </xdr:from>
    <xdr:to>
      <xdr:col>11</xdr:col>
      <xdr:colOff>457200</xdr:colOff>
      <xdr:row>14</xdr:row>
      <xdr:rowOff>142875</xdr:rowOff>
    </xdr:to>
    <xdr:grpSp>
      <xdr:nvGrpSpPr>
        <xdr:cNvPr id="55" name="Group 268"/>
        <xdr:cNvGrpSpPr>
          <a:grpSpLocks/>
        </xdr:cNvGrpSpPr>
      </xdr:nvGrpSpPr>
      <xdr:grpSpPr>
        <a:xfrm>
          <a:off x="7162800" y="3638550"/>
          <a:ext cx="247650" cy="295275"/>
          <a:chOff x="849" y="247"/>
          <a:chExt cx="26" cy="35"/>
        </a:xfrm>
        <a:solidFill>
          <a:srgbClr val="FFFFFF"/>
        </a:solidFill>
      </xdr:grpSpPr>
      <xdr:sp>
        <xdr:nvSpPr>
          <xdr:cNvPr id="56" name="Rectangle 269"/>
          <xdr:cNvSpPr>
            <a:spLocks/>
          </xdr:cNvSpPr>
        </xdr:nvSpPr>
        <xdr:spPr>
          <a:xfrm>
            <a:off x="849" y="252"/>
            <a:ext cx="26" cy="26"/>
          </a:xfrm>
          <a:prstGeom prst="rect">
            <a:avLst/>
          </a:prstGeom>
          <a:blipFill>
            <a:blip r:embed="rId1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270"/>
          <xdr:cNvSpPr>
            <a:spLocks/>
          </xdr:cNvSpPr>
        </xdr:nvSpPr>
        <xdr:spPr>
          <a:xfrm>
            <a:off x="854" y="278"/>
            <a:ext cx="16" cy="4"/>
          </a:xfrm>
          <a:prstGeom prst="rect">
            <a:avLst/>
          </a:prstGeom>
          <a:solidFill>
            <a:srgbClr val="8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271"/>
          <xdr:cNvSpPr>
            <a:spLocks/>
          </xdr:cNvSpPr>
        </xdr:nvSpPr>
        <xdr:spPr>
          <a:xfrm>
            <a:off x="861" y="252"/>
            <a:ext cx="2" cy="26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272"/>
          <xdr:cNvSpPr>
            <a:spLocks/>
          </xdr:cNvSpPr>
        </xdr:nvSpPr>
        <xdr:spPr>
          <a:xfrm>
            <a:off x="854" y="247"/>
            <a:ext cx="16" cy="4"/>
          </a:xfrm>
          <a:prstGeom prst="rect">
            <a:avLst/>
          </a:prstGeom>
          <a:solidFill>
            <a:srgbClr val="8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95250</xdr:colOff>
      <xdr:row>13</xdr:row>
      <xdr:rowOff>76200</xdr:rowOff>
    </xdr:from>
    <xdr:to>
      <xdr:col>13</xdr:col>
      <xdr:colOff>323850</xdr:colOff>
      <xdr:row>14</xdr:row>
      <xdr:rowOff>180975</xdr:rowOff>
    </xdr:to>
    <xdr:grpSp>
      <xdr:nvGrpSpPr>
        <xdr:cNvPr id="60" name="Group 273"/>
        <xdr:cNvGrpSpPr>
          <a:grpSpLocks/>
        </xdr:cNvGrpSpPr>
      </xdr:nvGrpSpPr>
      <xdr:grpSpPr>
        <a:xfrm>
          <a:off x="8353425" y="3619500"/>
          <a:ext cx="228600" cy="352425"/>
          <a:chOff x="800" y="78"/>
          <a:chExt cx="95" cy="134"/>
        </a:xfrm>
        <a:solidFill>
          <a:srgbClr val="FFFFFF"/>
        </a:solidFill>
      </xdr:grpSpPr>
      <xdr:sp>
        <xdr:nvSpPr>
          <xdr:cNvPr id="61" name="Rectangle 274"/>
          <xdr:cNvSpPr>
            <a:spLocks/>
          </xdr:cNvSpPr>
        </xdr:nvSpPr>
        <xdr:spPr>
          <a:xfrm>
            <a:off x="800" y="78"/>
            <a:ext cx="95" cy="20"/>
          </a:xfrm>
          <a:prstGeom prst="rect">
            <a:avLst/>
          </a:prstGeom>
          <a:blipFill>
            <a:blip r:embed="rId1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2" name="Group 275"/>
          <xdr:cNvGrpSpPr>
            <a:grpSpLocks/>
          </xdr:cNvGrpSpPr>
        </xdr:nvGrpSpPr>
        <xdr:grpSpPr>
          <a:xfrm>
            <a:off x="809" y="99"/>
            <a:ext cx="78" cy="92"/>
            <a:chOff x="-8186" y="-3758"/>
            <a:chExt cx="23634" cy="17572"/>
          </a:xfrm>
          <a:solidFill>
            <a:srgbClr val="FFFFFF"/>
          </a:solidFill>
        </xdr:grpSpPr>
        <xdr:sp>
          <xdr:nvSpPr>
            <xdr:cNvPr id="63" name="Rectangle 276"/>
            <xdr:cNvSpPr>
              <a:spLocks/>
            </xdr:cNvSpPr>
          </xdr:nvSpPr>
          <xdr:spPr>
            <a:xfrm>
              <a:off x="-8186" y="-3758"/>
              <a:ext cx="23333" cy="1335"/>
            </a:xfrm>
            <a:prstGeom prst="rect">
              <a:avLst/>
            </a:prstGeom>
            <a:solidFill>
              <a:srgbClr val="8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" name="Rectangle 277"/>
            <xdr:cNvSpPr>
              <a:spLocks/>
            </xdr:cNvSpPr>
          </xdr:nvSpPr>
          <xdr:spPr>
            <a:xfrm>
              <a:off x="-8186" y="12096"/>
              <a:ext cx="23634" cy="1718"/>
            </a:xfrm>
            <a:prstGeom prst="rect">
              <a:avLst/>
            </a:prstGeom>
            <a:solidFill>
              <a:srgbClr val="8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Rectangle 278"/>
            <xdr:cNvSpPr>
              <a:spLocks/>
            </xdr:cNvSpPr>
          </xdr:nvSpPr>
          <xdr:spPr>
            <a:xfrm>
              <a:off x="1811" y="-2423"/>
              <a:ext cx="2730" cy="14514"/>
            </a:xfrm>
            <a:prstGeom prst="rect">
              <a:avLst/>
            </a:prstGeom>
            <a:solidFill>
              <a:srgbClr val="8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6" name="Rectangle 279"/>
          <xdr:cNvSpPr>
            <a:spLocks/>
          </xdr:cNvSpPr>
        </xdr:nvSpPr>
        <xdr:spPr>
          <a:xfrm>
            <a:off x="800" y="192"/>
            <a:ext cx="95" cy="20"/>
          </a:xfrm>
          <a:prstGeom prst="rect">
            <a:avLst/>
          </a:prstGeom>
          <a:blipFill>
            <a:blip r:embed="rId1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209550</xdr:colOff>
      <xdr:row>15</xdr:row>
      <xdr:rowOff>95250</xdr:rowOff>
    </xdr:from>
    <xdr:to>
      <xdr:col>11</xdr:col>
      <xdr:colOff>457200</xdr:colOff>
      <xdr:row>16</xdr:row>
      <xdr:rowOff>161925</xdr:rowOff>
    </xdr:to>
    <xdr:grpSp>
      <xdr:nvGrpSpPr>
        <xdr:cNvPr id="67" name="Group 303"/>
        <xdr:cNvGrpSpPr>
          <a:grpSpLocks/>
        </xdr:cNvGrpSpPr>
      </xdr:nvGrpSpPr>
      <xdr:grpSpPr>
        <a:xfrm>
          <a:off x="7162800" y="4133850"/>
          <a:ext cx="247650" cy="314325"/>
          <a:chOff x="1156" y="89"/>
          <a:chExt cx="92" cy="105"/>
        </a:xfrm>
        <a:solidFill>
          <a:srgbClr val="FFFFFF"/>
        </a:solidFill>
      </xdr:grpSpPr>
      <xdr:sp>
        <xdr:nvSpPr>
          <xdr:cNvPr id="68" name="Rectangle 304"/>
          <xdr:cNvSpPr>
            <a:spLocks/>
          </xdr:cNvSpPr>
        </xdr:nvSpPr>
        <xdr:spPr>
          <a:xfrm>
            <a:off x="1156" y="89"/>
            <a:ext cx="92" cy="93"/>
          </a:xfrm>
          <a:prstGeom prst="rect">
            <a:avLst/>
          </a:prstGeom>
          <a:blipFill>
            <a:blip r:embed="rId1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305"/>
          <xdr:cNvSpPr>
            <a:spLocks/>
          </xdr:cNvSpPr>
        </xdr:nvSpPr>
        <xdr:spPr>
          <a:xfrm>
            <a:off x="1175" y="96"/>
            <a:ext cx="54" cy="7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306"/>
          <xdr:cNvSpPr>
            <a:spLocks/>
          </xdr:cNvSpPr>
        </xdr:nvSpPr>
        <xdr:spPr>
          <a:xfrm>
            <a:off x="1175" y="183"/>
            <a:ext cx="54" cy="11"/>
          </a:xfrm>
          <a:prstGeom prst="rect">
            <a:avLst/>
          </a:prstGeom>
          <a:solidFill>
            <a:srgbClr val="8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307"/>
          <xdr:cNvSpPr>
            <a:spLocks/>
          </xdr:cNvSpPr>
        </xdr:nvSpPr>
        <xdr:spPr>
          <a:xfrm>
            <a:off x="1199" y="103"/>
            <a:ext cx="8" cy="80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10</xdr:col>
      <xdr:colOff>76200</xdr:colOff>
      <xdr:row>1</xdr:row>
      <xdr:rowOff>38100</xdr:rowOff>
    </xdr:from>
    <xdr:to>
      <xdr:col>12</xdr:col>
      <xdr:colOff>533400</xdr:colOff>
      <xdr:row>1</xdr:row>
      <xdr:rowOff>714375</xdr:rowOff>
    </xdr:to>
    <xdr:pic>
      <xdr:nvPicPr>
        <xdr:cNvPr id="72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095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ultifire.nl/OFFERTES/152900%20-%20152999/15295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orblad"/>
      <sheetName val="Calcu"/>
      <sheetName val="Verzamelstaat"/>
      <sheetName val="OPmerkingen"/>
      <sheetName val="1.1a"/>
      <sheetName val="1.1b"/>
      <sheetName val="1.1c"/>
      <sheetName val="1.20"/>
      <sheetName val="1.8b zw"/>
      <sheetName val="1.8b Gzw"/>
      <sheetName val="1.8a"/>
      <sheetName val="1.9a"/>
      <sheetName val="1.12 - kol"/>
      <sheetName val="1.12 - lig"/>
      <sheetName val="1.13"/>
      <sheetName val="1.14"/>
      <sheetName val="1.15"/>
      <sheetName val="1.8b - sv"/>
      <sheetName val="1.2"/>
      <sheetName val="1.3"/>
      <sheetName val="1.11"/>
      <sheetName val="1.4"/>
      <sheetName val="1.5"/>
      <sheetName val="1.6"/>
      <sheetName val="1.7"/>
    </sheetNames>
    <sheetDataSet>
      <sheetData sheetId="1">
        <row r="4">
          <cell r="H4" t="str">
            <v>Onderdeel gegevens</v>
          </cell>
        </row>
        <row r="5">
          <cell r="D5">
            <v>152959</v>
          </cell>
          <cell r="F5">
            <v>37292</v>
          </cell>
          <cell r="H5" t="str">
            <v>Door: </v>
          </cell>
        </row>
        <row r="6">
          <cell r="D6" t="str">
            <v>Hilton Hotel</v>
          </cell>
          <cell r="H6" t="str">
            <v>Eis : </v>
          </cell>
          <cell r="J6" t="str">
            <v>min.</v>
          </cell>
        </row>
        <row r="7">
          <cell r="D7" t="str">
            <v>Amsterdam Schiphol</v>
          </cell>
          <cell r="H7" t="str">
            <v>Totaal m¹ : </v>
          </cell>
          <cell r="J7" t="str">
            <v>m¹</v>
          </cell>
        </row>
        <row r="8">
          <cell r="D8" t="str">
            <v>Oostingh Staalbouw</v>
          </cell>
          <cell r="H8" t="str">
            <v>Totaal m² : </v>
          </cell>
          <cell r="J8" t="str">
            <v>m²</v>
          </cell>
        </row>
        <row r="13">
          <cell r="C13" t="str">
            <v>Materiaal</v>
          </cell>
          <cell r="D13" t="str">
            <v>Aantal kg</v>
          </cell>
          <cell r="E13" t="str">
            <v>Aantal Blik</v>
          </cell>
          <cell r="F13" t="str">
            <v>Bruto Prijs /Eenheid</v>
          </cell>
          <cell r="G13" t="str">
            <v>Korting</v>
          </cell>
          <cell r="H13" t="str">
            <v>Netto prijs/eenheid
</v>
          </cell>
          <cell r="I13" t="str">
            <v>Totaal</v>
          </cell>
        </row>
        <row r="14">
          <cell r="C14" t="str">
            <v>S605 a 25 ltr</v>
          </cell>
          <cell r="E14">
            <v>0</v>
          </cell>
          <cell r="F14">
            <v>17.9243</v>
          </cell>
          <cell r="G14">
            <v>0.3</v>
          </cell>
          <cell r="H14">
            <v>12.547009999999998</v>
          </cell>
          <cell r="I14">
            <v>0</v>
          </cell>
        </row>
        <row r="15">
          <cell r="C15" t="str">
            <v>TS612</v>
          </cell>
          <cell r="E15">
            <v>0</v>
          </cell>
          <cell r="F15">
            <v>34.09</v>
          </cell>
          <cell r="G15">
            <v>0.3</v>
          </cell>
          <cell r="H15">
            <v>23.863</v>
          </cell>
          <cell r="I15">
            <v>0</v>
          </cell>
        </row>
        <row r="16">
          <cell r="C16" t="str">
            <v>TS615</v>
          </cell>
          <cell r="E16">
            <v>0</v>
          </cell>
          <cell r="F16">
            <v>14.0671</v>
          </cell>
          <cell r="G16">
            <v>0.3</v>
          </cell>
          <cell r="H16">
            <v>9.846969999999999</v>
          </cell>
          <cell r="I16">
            <v>0</v>
          </cell>
        </row>
        <row r="17">
          <cell r="C17" t="str">
            <v>TS616</v>
          </cell>
          <cell r="E17">
            <v>0</v>
          </cell>
          <cell r="F17">
            <v>20.42</v>
          </cell>
          <cell r="G17">
            <v>0.3</v>
          </cell>
          <cell r="H17">
            <v>14.294</v>
          </cell>
          <cell r="I17">
            <v>0</v>
          </cell>
        </row>
        <row r="18">
          <cell r="E18">
            <v>0</v>
          </cell>
          <cell r="F18">
            <v>0</v>
          </cell>
          <cell r="H18">
            <v>0</v>
          </cell>
          <cell r="I18">
            <v>0</v>
          </cell>
        </row>
        <row r="19">
          <cell r="J19">
            <v>0</v>
          </cell>
        </row>
        <row r="21">
          <cell r="C21" t="str">
            <v>Arbeid</v>
          </cell>
          <cell r="D21" t="str">
            <v>Aantal dagen</v>
          </cell>
          <cell r="E21" t="str">
            <v>Dagpro- 
ductie per m²</v>
          </cell>
          <cell r="F21" t="str">
            <v>kosten per m²</v>
          </cell>
          <cell r="G21" t="str">
            <v>aantal m¹</v>
          </cell>
          <cell r="H21" t="str">
            <v>aantal m²</v>
          </cell>
          <cell r="I21" t="str">
            <v>Totaal</v>
          </cell>
        </row>
        <row r="22">
          <cell r="C22" t="str">
            <v>1e laag basecoat</v>
          </cell>
          <cell r="D22">
            <v>0</v>
          </cell>
          <cell r="E22">
            <v>150</v>
          </cell>
          <cell r="F22">
            <v>4.54</v>
          </cell>
          <cell r="I22">
            <v>0</v>
          </cell>
        </row>
        <row r="23">
          <cell r="C23" t="str">
            <v>2e laag basecoat</v>
          </cell>
          <cell r="D23">
            <v>0</v>
          </cell>
          <cell r="E23">
            <v>100</v>
          </cell>
          <cell r="F23">
            <v>4.54</v>
          </cell>
          <cell r="I23">
            <v>0</v>
          </cell>
        </row>
        <row r="24">
          <cell r="C24" t="str">
            <v>3e laag basecoat</v>
          </cell>
          <cell r="D24">
            <v>0</v>
          </cell>
          <cell r="E24">
            <v>100</v>
          </cell>
          <cell r="F24">
            <v>4.54</v>
          </cell>
          <cell r="H24">
            <v>0</v>
          </cell>
          <cell r="I24">
            <v>0</v>
          </cell>
        </row>
        <row r="25">
          <cell r="C25" t="str">
            <v>4e laag basecoat</v>
          </cell>
          <cell r="D25">
            <v>0</v>
          </cell>
          <cell r="E25">
            <v>100</v>
          </cell>
          <cell r="F25">
            <v>4.54</v>
          </cell>
          <cell r="H25">
            <v>0</v>
          </cell>
          <cell r="I25">
            <v>0</v>
          </cell>
        </row>
        <row r="26">
          <cell r="C26" t="str">
            <v>Topseal 1e laag</v>
          </cell>
          <cell r="D26">
            <v>0</v>
          </cell>
          <cell r="E26">
            <v>100</v>
          </cell>
          <cell r="F26">
            <v>4.54</v>
          </cell>
          <cell r="H26">
            <v>0</v>
          </cell>
          <cell r="I26">
            <v>0</v>
          </cell>
        </row>
        <row r="27">
          <cell r="C27" t="str">
            <v>Topseal 2e laag</v>
          </cell>
          <cell r="D27">
            <v>0</v>
          </cell>
          <cell r="E27">
            <v>100</v>
          </cell>
          <cell r="F27">
            <v>4.54</v>
          </cell>
          <cell r="H27">
            <v>0</v>
          </cell>
          <cell r="I27">
            <v>0</v>
          </cell>
        </row>
        <row r="28">
          <cell r="J28">
            <v>0</v>
          </cell>
        </row>
        <row r="30">
          <cell r="F30" t="str">
            <v>Prijs
(in euro's)</v>
          </cell>
        </row>
        <row r="31">
          <cell r="F31">
            <v>2.27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0.27</v>
          </cell>
        </row>
        <row r="35">
          <cell r="J35">
            <v>0</v>
          </cell>
        </row>
        <row r="37">
          <cell r="J37">
            <v>0</v>
          </cell>
        </row>
        <row r="38">
          <cell r="J38">
            <v>0</v>
          </cell>
        </row>
        <row r="40">
          <cell r="C40" t="str">
            <v>Overhead</v>
          </cell>
          <cell r="E40">
            <v>0.17</v>
          </cell>
          <cell r="F40">
            <v>17</v>
          </cell>
          <cell r="I40">
            <v>0</v>
          </cell>
        </row>
        <row r="41">
          <cell r="C41" t="str">
            <v>Winst</v>
          </cell>
          <cell r="E41">
            <v>0.35000000000000003</v>
          </cell>
          <cell r="F41">
            <v>35</v>
          </cell>
          <cell r="I41">
            <v>0</v>
          </cell>
        </row>
        <row r="42">
          <cell r="F42">
            <v>52</v>
          </cell>
          <cell r="J42">
            <v>0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 t="str">
            <v> </v>
          </cell>
        </row>
        <row r="47">
          <cell r="H47" t="str">
            <v>Prijzen per m² &amp; m¹ mat. + applicatie</v>
          </cell>
          <cell r="J47" t="e">
            <v>#DIV/0!</v>
          </cell>
        </row>
        <row r="48">
          <cell r="J48" t="str">
            <v> </v>
          </cell>
        </row>
        <row r="49">
          <cell r="J49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4.140625" style="3" customWidth="1"/>
    <col min="2" max="2" width="2.140625" style="3" customWidth="1"/>
    <col min="3" max="3" width="10.140625" style="3" customWidth="1"/>
    <col min="4" max="4" width="65.00390625" style="27" customWidth="1"/>
    <col min="5" max="5" width="9.140625" style="3" customWidth="1"/>
    <col min="6" max="6" width="2.00390625" style="3" customWidth="1"/>
    <col min="7" max="16384" width="9.140625" style="3" customWidth="1"/>
  </cols>
  <sheetData>
    <row r="1" ht="13.5" thickBot="1"/>
    <row r="2" spans="2:6" ht="36" customHeight="1">
      <c r="B2" s="4" t="s">
        <v>9</v>
      </c>
      <c r="C2" s="1"/>
      <c r="D2" s="28"/>
      <c r="E2" s="1"/>
      <c r="F2" s="2"/>
    </row>
    <row r="3" spans="2:6" s="16" customFormat="1" ht="19.5" customHeight="1">
      <c r="B3" s="13"/>
      <c r="C3" s="11" t="s">
        <v>4</v>
      </c>
      <c r="D3" s="29"/>
      <c r="E3" s="12"/>
      <c r="F3" s="15"/>
    </row>
    <row r="4" spans="2:6" s="16" customFormat="1" ht="16.5" customHeight="1">
      <c r="B4" s="13"/>
      <c r="C4" s="14" t="s">
        <v>27</v>
      </c>
      <c r="D4" s="190" t="e">
        <f>#REF!</f>
        <v>#REF!</v>
      </c>
      <c r="E4" s="191"/>
      <c r="F4" s="15"/>
    </row>
    <row r="5" spans="2:6" s="16" customFormat="1" ht="16.5" customHeight="1">
      <c r="B5" s="13"/>
      <c r="C5" s="14" t="s">
        <v>28</v>
      </c>
      <c r="D5" s="192" t="e">
        <f>#REF!</f>
        <v>#REF!</v>
      </c>
      <c r="E5" s="191"/>
      <c r="F5" s="15"/>
    </row>
    <row r="6" spans="2:6" ht="14.25">
      <c r="B6" s="9"/>
      <c r="C6" s="17"/>
      <c r="D6" s="30"/>
      <c r="E6" s="17"/>
      <c r="F6" s="10"/>
    </row>
    <row r="7" spans="2:6" ht="15">
      <c r="B7" s="5"/>
      <c r="C7" s="8" t="s">
        <v>10</v>
      </c>
      <c r="D7" s="31"/>
      <c r="E7" s="6"/>
      <c r="F7" s="7"/>
    </row>
    <row r="8" spans="2:6" s="16" customFormat="1" ht="16.5" customHeight="1" thickBot="1">
      <c r="B8" s="13"/>
      <c r="C8" s="51" t="s">
        <v>11</v>
      </c>
      <c r="D8" s="52" t="s">
        <v>12</v>
      </c>
      <c r="E8" s="53"/>
      <c r="F8" s="15"/>
    </row>
    <row r="9" spans="2:6" s="36" customFormat="1" ht="30" customHeight="1">
      <c r="B9" s="32"/>
      <c r="C9" s="33">
        <v>1</v>
      </c>
      <c r="D9" s="50"/>
      <c r="E9" s="34"/>
      <c r="F9" s="35"/>
    </row>
    <row r="10" spans="2:6" s="36" customFormat="1" ht="30" customHeight="1">
      <c r="B10" s="32"/>
      <c r="C10" s="37">
        <v>2</v>
      </c>
      <c r="D10" s="50"/>
      <c r="E10" s="38"/>
      <c r="F10" s="35"/>
    </row>
    <row r="11" spans="2:6" s="36" customFormat="1" ht="30" customHeight="1">
      <c r="B11" s="32"/>
      <c r="C11" s="37">
        <v>3</v>
      </c>
      <c r="D11" s="50"/>
      <c r="E11" s="38"/>
      <c r="F11" s="35"/>
    </row>
    <row r="12" spans="2:6" s="36" customFormat="1" ht="30" customHeight="1">
      <c r="B12" s="32"/>
      <c r="C12" s="37">
        <v>4</v>
      </c>
      <c r="D12" s="50"/>
      <c r="E12" s="38"/>
      <c r="F12" s="35"/>
    </row>
    <row r="13" spans="2:6" s="36" customFormat="1" ht="30" customHeight="1">
      <c r="B13" s="32"/>
      <c r="C13" s="37">
        <v>5</v>
      </c>
      <c r="D13" s="50"/>
      <c r="E13" s="38"/>
      <c r="F13" s="35"/>
    </row>
    <row r="14" spans="2:6" s="36" customFormat="1" ht="30" customHeight="1">
      <c r="B14" s="32"/>
      <c r="C14" s="37">
        <v>6</v>
      </c>
      <c r="D14" s="50"/>
      <c r="E14" s="38"/>
      <c r="F14" s="35"/>
    </row>
    <row r="15" spans="2:6" s="36" customFormat="1" ht="30" customHeight="1">
      <c r="B15" s="32"/>
      <c r="C15" s="37">
        <v>7</v>
      </c>
      <c r="D15" s="50"/>
      <c r="E15" s="38"/>
      <c r="F15" s="35"/>
    </row>
    <row r="16" spans="2:6" s="36" customFormat="1" ht="30" customHeight="1">
      <c r="B16" s="32"/>
      <c r="C16" s="37">
        <v>8</v>
      </c>
      <c r="D16" s="50"/>
      <c r="E16" s="38"/>
      <c r="F16" s="35"/>
    </row>
    <row r="17" spans="2:9" ht="14.25">
      <c r="B17" s="9"/>
      <c r="C17" s="17"/>
      <c r="D17" s="17"/>
      <c r="E17" s="17"/>
      <c r="F17" s="17"/>
      <c r="G17" s="49"/>
      <c r="H17" s="36"/>
      <c r="I17" s="36"/>
    </row>
    <row r="18" spans="2:9" ht="7.5" customHeight="1" thickBot="1">
      <c r="B18" s="18"/>
      <c r="C18" s="39"/>
      <c r="D18" s="40"/>
      <c r="E18" s="19"/>
      <c r="F18" s="20"/>
      <c r="G18" s="36"/>
      <c r="H18" s="36"/>
      <c r="I18" s="36"/>
    </row>
    <row r="19" spans="2:9" ht="15">
      <c r="B19" s="5"/>
      <c r="C19" s="41" t="s">
        <v>13</v>
      </c>
      <c r="D19" s="31"/>
      <c r="E19" s="6"/>
      <c r="F19" s="7"/>
      <c r="G19" s="36"/>
      <c r="H19" s="36"/>
      <c r="I19" s="36"/>
    </row>
    <row r="20" spans="2:9" s="16" customFormat="1" ht="16.5" customHeight="1" thickBot="1">
      <c r="B20" s="13"/>
      <c r="C20" s="51" t="s">
        <v>14</v>
      </c>
      <c r="D20" s="52" t="s">
        <v>12</v>
      </c>
      <c r="E20" s="53"/>
      <c r="F20" s="15"/>
      <c r="G20" s="36"/>
      <c r="H20" s="36"/>
      <c r="I20" s="36"/>
    </row>
    <row r="21" spans="2:6" s="16" customFormat="1" ht="16.5" customHeight="1">
      <c r="B21" s="13"/>
      <c r="C21" s="42" t="s">
        <v>15</v>
      </c>
      <c r="D21" s="43" t="s">
        <v>16</v>
      </c>
      <c r="E21" s="44"/>
      <c r="F21" s="15"/>
    </row>
    <row r="22" spans="2:6" s="16" customFormat="1" ht="16.5" customHeight="1">
      <c r="B22" s="13"/>
      <c r="C22" s="45" t="s">
        <v>17</v>
      </c>
      <c r="D22" s="46" t="s">
        <v>18</v>
      </c>
      <c r="E22" s="47"/>
      <c r="F22" s="15"/>
    </row>
    <row r="23" spans="2:6" s="16" customFormat="1" ht="16.5" customHeight="1">
      <c r="B23" s="13"/>
      <c r="C23" s="45" t="s">
        <v>19</v>
      </c>
      <c r="D23" s="46" t="s">
        <v>20</v>
      </c>
      <c r="E23" s="47"/>
      <c r="F23" s="15"/>
    </row>
    <row r="24" spans="2:6" s="16" customFormat="1" ht="16.5" customHeight="1">
      <c r="B24" s="13"/>
      <c r="C24" s="45" t="s">
        <v>21</v>
      </c>
      <c r="D24" s="46" t="s">
        <v>22</v>
      </c>
      <c r="E24" s="47"/>
      <c r="F24" s="15"/>
    </row>
    <row r="25" spans="2:6" s="16" customFormat="1" ht="16.5" customHeight="1">
      <c r="B25" s="13"/>
      <c r="C25" s="45" t="s">
        <v>23</v>
      </c>
      <c r="D25" s="46" t="s">
        <v>3</v>
      </c>
      <c r="E25" s="47"/>
      <c r="F25" s="15"/>
    </row>
    <row r="26" spans="2:6" s="16" customFormat="1" ht="16.5" customHeight="1">
      <c r="B26" s="13"/>
      <c r="C26" s="45" t="s">
        <v>24</v>
      </c>
      <c r="D26" s="46" t="s">
        <v>8</v>
      </c>
      <c r="E26" s="48"/>
      <c r="F26" s="15"/>
    </row>
    <row r="27" spans="2:6" s="16" customFormat="1" ht="16.5" customHeight="1">
      <c r="B27" s="13"/>
      <c r="C27" s="45" t="s">
        <v>25</v>
      </c>
      <c r="D27" s="46" t="s">
        <v>26</v>
      </c>
      <c r="E27" s="48"/>
      <c r="F27" s="15"/>
    </row>
    <row r="28" spans="2:9" ht="14.25">
      <c r="B28" s="9"/>
      <c r="C28" s="17"/>
      <c r="D28" s="17"/>
      <c r="E28" s="17"/>
      <c r="F28" s="17"/>
      <c r="G28" s="49"/>
      <c r="H28" s="36"/>
      <c r="I28" s="36"/>
    </row>
    <row r="29" spans="2:6" ht="7.5" customHeight="1" thickBot="1">
      <c r="B29" s="18"/>
      <c r="C29" s="19"/>
      <c r="D29" s="40"/>
      <c r="E29" s="19"/>
      <c r="F29" s="20"/>
    </row>
  </sheetData>
  <sheetProtection/>
  <mergeCells count="2">
    <mergeCell ref="D4:E4"/>
    <mergeCell ref="D5:E5"/>
  </mergeCells>
  <printOptions horizontalCentered="1"/>
  <pageMargins left="0.43" right="0.25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4"/>
  <sheetViews>
    <sheetView showGridLines="0" showZeros="0" tabSelected="1" zoomScale="90" zoomScaleNormal="90" zoomScalePageLayoutView="0" workbookViewId="0" topLeftCell="A1">
      <selection activeCell="E10" sqref="E10:H10"/>
    </sheetView>
  </sheetViews>
  <sheetFormatPr defaultColWidth="9.140625" defaultRowHeight="12.75"/>
  <cols>
    <col min="1" max="1" width="3.140625" style="60" customWidth="1"/>
    <col min="2" max="2" width="1.421875" style="60" customWidth="1"/>
    <col min="3" max="3" width="3.140625" style="60" customWidth="1"/>
    <col min="4" max="4" width="22.00390625" style="60" customWidth="1"/>
    <col min="5" max="5" width="10.28125" style="60" customWidth="1"/>
    <col min="6" max="6" width="9.421875" style="60" customWidth="1"/>
    <col min="7" max="7" width="9.28125" style="60" customWidth="1"/>
    <col min="8" max="8" width="14.421875" style="60" customWidth="1"/>
    <col min="9" max="9" width="11.7109375" style="60" customWidth="1"/>
    <col min="10" max="10" width="7.57421875" style="60" customWidth="1"/>
    <col min="11" max="11" width="11.8515625" style="60" customWidth="1"/>
    <col min="12" max="12" width="9.7109375" style="60" customWidth="1"/>
    <col min="13" max="13" width="9.8515625" style="60" customWidth="1"/>
    <col min="14" max="14" width="7.28125" style="60" customWidth="1"/>
    <col min="15" max="15" width="1.421875" style="60" customWidth="1"/>
    <col min="16" max="16384" width="9.140625" style="60" customWidth="1"/>
  </cols>
  <sheetData>
    <row r="1" spans="12:13" ht="13.5" thickBot="1">
      <c r="L1" s="61"/>
      <c r="M1" s="61"/>
    </row>
    <row r="2" spans="2:15" s="67" customFormat="1" ht="58.5" customHeight="1">
      <c r="B2" s="62"/>
      <c r="C2" s="63"/>
      <c r="D2" s="64" t="s">
        <v>33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2:15" s="67" customFormat="1" ht="6.75" customHeight="1">
      <c r="B3" s="178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179"/>
    </row>
    <row r="4" spans="2:15" s="73" customFormat="1" ht="24.75" customHeight="1">
      <c r="B4" s="68"/>
      <c r="C4" s="69"/>
      <c r="D4" s="70" t="s">
        <v>34</v>
      </c>
      <c r="E4" s="71"/>
      <c r="F4" s="71"/>
      <c r="G4" s="71"/>
      <c r="H4" s="71"/>
      <c r="I4" s="71"/>
      <c r="J4" s="71"/>
      <c r="K4" s="70" t="s">
        <v>57</v>
      </c>
      <c r="L4" s="71"/>
      <c r="M4" s="71"/>
      <c r="N4" s="71"/>
      <c r="O4" s="72"/>
    </row>
    <row r="5" spans="2:15" s="78" customFormat="1" ht="19.5" customHeight="1">
      <c r="B5" s="74"/>
      <c r="C5" s="75"/>
      <c r="D5" s="121" t="s">
        <v>48</v>
      </c>
      <c r="E5" s="193"/>
      <c r="F5" s="193"/>
      <c r="G5" s="193"/>
      <c r="H5" s="194"/>
      <c r="I5" s="75"/>
      <c r="J5" s="71"/>
      <c r="K5" s="121" t="s">
        <v>58</v>
      </c>
      <c r="L5" s="208"/>
      <c r="M5" s="209"/>
      <c r="N5" s="71"/>
      <c r="O5" s="77"/>
    </row>
    <row r="6" spans="2:15" s="78" customFormat="1" ht="19.5" customHeight="1">
      <c r="B6" s="74"/>
      <c r="C6" s="75"/>
      <c r="D6" s="121" t="s">
        <v>49</v>
      </c>
      <c r="E6" s="193"/>
      <c r="F6" s="193"/>
      <c r="G6" s="193"/>
      <c r="H6" s="194"/>
      <c r="I6" s="75"/>
      <c r="J6" s="71"/>
      <c r="K6" s="70" t="s">
        <v>29</v>
      </c>
      <c r="L6" s="71"/>
      <c r="M6" s="71"/>
      <c r="N6" s="71"/>
      <c r="O6" s="77"/>
    </row>
    <row r="7" spans="2:15" s="78" customFormat="1" ht="19.5" customHeight="1">
      <c r="B7" s="74"/>
      <c r="C7" s="75"/>
      <c r="D7" s="121" t="s">
        <v>50</v>
      </c>
      <c r="E7" s="186"/>
      <c r="F7" s="186"/>
      <c r="G7" s="186"/>
      <c r="H7" s="187"/>
      <c r="I7" s="75"/>
      <c r="J7" s="71"/>
      <c r="K7" s="70"/>
      <c r="L7" s="71"/>
      <c r="M7" s="71"/>
      <c r="N7" s="71"/>
      <c r="O7" s="77"/>
    </row>
    <row r="8" spans="2:15" s="78" customFormat="1" ht="19.5" customHeight="1">
      <c r="B8" s="74"/>
      <c r="C8" s="75"/>
      <c r="D8" s="189" t="s">
        <v>62</v>
      </c>
      <c r="E8" s="193"/>
      <c r="F8" s="193"/>
      <c r="G8" s="193"/>
      <c r="H8" s="194"/>
      <c r="I8" s="75"/>
      <c r="J8" s="71"/>
      <c r="K8" s="76" t="s">
        <v>30</v>
      </c>
      <c r="L8" s="163"/>
      <c r="M8" s="164"/>
      <c r="N8" s="165"/>
      <c r="O8" s="77"/>
    </row>
    <row r="9" spans="2:15" s="78" customFormat="1" ht="19.5" customHeight="1">
      <c r="B9" s="74"/>
      <c r="C9" s="75"/>
      <c r="D9" s="121" t="s">
        <v>28</v>
      </c>
      <c r="E9" s="193"/>
      <c r="F9" s="193"/>
      <c r="G9" s="193"/>
      <c r="H9" s="194"/>
      <c r="I9" s="75"/>
      <c r="J9" s="71"/>
      <c r="K9" s="79"/>
      <c r="L9" s="166"/>
      <c r="M9" s="167"/>
      <c r="N9" s="168"/>
      <c r="O9" s="77"/>
    </row>
    <row r="10" spans="2:15" s="81" customFormat="1" ht="19.5" customHeight="1">
      <c r="B10" s="74"/>
      <c r="C10" s="75"/>
      <c r="D10" s="122" t="s">
        <v>51</v>
      </c>
      <c r="E10" s="193"/>
      <c r="F10" s="193"/>
      <c r="G10" s="193"/>
      <c r="H10" s="194"/>
      <c r="I10" s="75"/>
      <c r="J10" s="71"/>
      <c r="K10" s="76" t="s">
        <v>31</v>
      </c>
      <c r="L10" s="163"/>
      <c r="M10" s="164"/>
      <c r="N10" s="165"/>
      <c r="O10" s="77"/>
    </row>
    <row r="11" spans="2:15" s="81" customFormat="1" ht="19.5" customHeight="1">
      <c r="B11" s="74"/>
      <c r="C11" s="75"/>
      <c r="D11" s="75" t="s">
        <v>65</v>
      </c>
      <c r="E11" s="75"/>
      <c r="F11" s="75"/>
      <c r="G11" s="75"/>
      <c r="H11" s="75"/>
      <c r="I11" s="75"/>
      <c r="J11" s="71"/>
      <c r="K11" s="80"/>
      <c r="L11" s="169"/>
      <c r="M11" s="170"/>
      <c r="N11" s="171"/>
      <c r="O11" s="77"/>
    </row>
    <row r="12" spans="2:15" s="81" customFormat="1" ht="19.5" customHeight="1">
      <c r="B12" s="74"/>
      <c r="C12" s="75"/>
      <c r="D12" s="70" t="s">
        <v>2</v>
      </c>
      <c r="E12" s="120"/>
      <c r="F12" s="120"/>
      <c r="G12" s="82"/>
      <c r="H12" s="82"/>
      <c r="I12" s="75"/>
      <c r="J12" s="82"/>
      <c r="K12" s="76" t="s">
        <v>32</v>
      </c>
      <c r="L12" s="172"/>
      <c r="M12" s="173"/>
      <c r="N12" s="174"/>
      <c r="O12" s="77"/>
    </row>
    <row r="13" spans="2:15" s="81" customFormat="1" ht="19.5" customHeight="1">
      <c r="B13" s="74"/>
      <c r="C13" s="75"/>
      <c r="D13" s="121" t="s">
        <v>27</v>
      </c>
      <c r="E13" s="193"/>
      <c r="F13" s="193"/>
      <c r="G13" s="193"/>
      <c r="H13" s="194"/>
      <c r="I13" s="75"/>
      <c r="J13" s="82"/>
      <c r="K13" s="83"/>
      <c r="L13" s="175"/>
      <c r="M13" s="176"/>
      <c r="N13" s="177"/>
      <c r="O13" s="77"/>
    </row>
    <row r="14" spans="2:15" s="81" customFormat="1" ht="19.5" customHeight="1">
      <c r="B14" s="74"/>
      <c r="C14" s="75"/>
      <c r="D14" s="121" t="s">
        <v>28</v>
      </c>
      <c r="E14" s="193"/>
      <c r="F14" s="193"/>
      <c r="G14" s="193"/>
      <c r="H14" s="194"/>
      <c r="I14" s="75"/>
      <c r="J14" s="82"/>
      <c r="K14" s="84" t="s">
        <v>42</v>
      </c>
      <c r="L14" s="172"/>
      <c r="M14" s="85" t="s">
        <v>45</v>
      </c>
      <c r="N14" s="115"/>
      <c r="O14" s="77"/>
    </row>
    <row r="15" spans="2:15" s="81" customFormat="1" ht="19.5" customHeight="1">
      <c r="B15" s="74"/>
      <c r="C15" s="75"/>
      <c r="D15" s="75"/>
      <c r="E15" s="75"/>
      <c r="F15" s="75"/>
      <c r="G15" s="75"/>
      <c r="H15" s="75"/>
      <c r="I15" s="75"/>
      <c r="J15" s="82"/>
      <c r="K15" s="80"/>
      <c r="L15" s="175"/>
      <c r="M15" s="117"/>
      <c r="N15" s="116"/>
      <c r="O15" s="77"/>
    </row>
    <row r="16" spans="2:15" s="81" customFormat="1" ht="19.5" customHeight="1">
      <c r="B16" s="74"/>
      <c r="C16" s="75"/>
      <c r="D16" s="86" t="s">
        <v>43</v>
      </c>
      <c r="E16" s="87"/>
      <c r="F16" s="86" t="s">
        <v>59</v>
      </c>
      <c r="G16" s="118"/>
      <c r="H16" s="119"/>
      <c r="I16" s="75"/>
      <c r="J16" s="82"/>
      <c r="K16" s="76" t="s">
        <v>41</v>
      </c>
      <c r="L16" s="172"/>
      <c r="M16" s="173"/>
      <c r="N16" s="174"/>
      <c r="O16" s="77"/>
    </row>
    <row r="17" spans="2:15" s="81" customFormat="1" ht="19.5" customHeight="1">
      <c r="B17" s="74"/>
      <c r="C17" s="75"/>
      <c r="D17" s="180"/>
      <c r="E17" s="181"/>
      <c r="F17" s="180"/>
      <c r="G17" s="181"/>
      <c r="H17" s="182"/>
      <c r="I17" s="75"/>
      <c r="J17" s="82"/>
      <c r="K17" s="114"/>
      <c r="L17" s="175"/>
      <c r="M17" s="176"/>
      <c r="N17" s="177"/>
      <c r="O17" s="77"/>
    </row>
    <row r="18" spans="2:15" s="81" customFormat="1" ht="19.5" customHeight="1">
      <c r="B18" s="74"/>
      <c r="C18" s="75"/>
      <c r="D18" s="183"/>
      <c r="E18" s="184"/>
      <c r="F18" s="183"/>
      <c r="G18" s="184"/>
      <c r="H18" s="185"/>
      <c r="I18" s="75"/>
      <c r="J18" s="82"/>
      <c r="K18" s="75"/>
      <c r="L18" s="75"/>
      <c r="M18" s="75"/>
      <c r="N18" s="75"/>
      <c r="O18" s="77"/>
    </row>
    <row r="19" spans="2:15" s="81" customFormat="1" ht="19.5" customHeight="1">
      <c r="B19" s="74"/>
      <c r="C19" s="75"/>
      <c r="D19" s="86" t="s">
        <v>44</v>
      </c>
      <c r="E19" s="87"/>
      <c r="F19" s="87"/>
      <c r="G19" s="87"/>
      <c r="H19" s="88"/>
      <c r="I19" s="75"/>
      <c r="J19" s="82"/>
      <c r="K19" s="86" t="s">
        <v>47</v>
      </c>
      <c r="L19" s="88"/>
      <c r="M19" s="86" t="s">
        <v>63</v>
      </c>
      <c r="N19" s="88"/>
      <c r="O19" s="77"/>
    </row>
    <row r="20" spans="2:15" s="81" customFormat="1" ht="19.5" customHeight="1">
      <c r="B20" s="74"/>
      <c r="C20" s="75"/>
      <c r="D20" s="91"/>
      <c r="E20" s="92"/>
      <c r="F20" s="92"/>
      <c r="G20" s="92"/>
      <c r="H20" s="93"/>
      <c r="I20" s="75"/>
      <c r="J20" s="75"/>
      <c r="K20" s="89"/>
      <c r="L20" s="90"/>
      <c r="M20" s="89"/>
      <c r="N20" s="90"/>
      <c r="O20" s="77"/>
    </row>
    <row r="21" spans="2:15" s="81" customFormat="1" ht="19.5" customHeight="1">
      <c r="B21" s="74"/>
      <c r="C21" s="75"/>
      <c r="D21" s="94" t="s">
        <v>60</v>
      </c>
      <c r="E21" s="95"/>
      <c r="F21" s="95"/>
      <c r="G21" s="203" t="s">
        <v>61</v>
      </c>
      <c r="H21" s="204"/>
      <c r="I21" s="75"/>
      <c r="J21" s="75"/>
      <c r="K21" s="91"/>
      <c r="L21" s="93"/>
      <c r="M21" s="91"/>
      <c r="N21" s="93"/>
      <c r="O21" s="77"/>
    </row>
    <row r="22" spans="2:15" s="97" customFormat="1" ht="17.25" customHeight="1">
      <c r="B22" s="74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77"/>
    </row>
    <row r="23" spans="2:15" s="113" customFormat="1" ht="3.75" customHeight="1">
      <c r="B23" s="111"/>
      <c r="C23" s="138"/>
      <c r="D23" s="141"/>
      <c r="E23" s="142"/>
      <c r="F23" s="143"/>
      <c r="G23" s="144"/>
      <c r="H23" s="144"/>
      <c r="I23" s="145"/>
      <c r="J23" s="144"/>
      <c r="K23" s="198"/>
      <c r="L23" s="198"/>
      <c r="M23" s="198"/>
      <c r="N23" s="199"/>
      <c r="O23" s="112"/>
    </row>
    <row r="24" spans="2:15" s="26" customFormat="1" ht="24.75" customHeight="1">
      <c r="B24" s="59"/>
      <c r="C24" s="139"/>
      <c r="D24" s="137" t="s">
        <v>55</v>
      </c>
      <c r="E24" s="210"/>
      <c r="F24" s="210"/>
      <c r="G24" s="210"/>
      <c r="H24" s="210"/>
      <c r="I24" s="210"/>
      <c r="J24" s="210"/>
      <c r="K24" s="210"/>
      <c r="L24" s="210"/>
      <c r="M24" s="211"/>
      <c r="N24" s="146"/>
      <c r="O24" s="55"/>
    </row>
    <row r="25" spans="2:15" s="113" customFormat="1" ht="3.75" customHeight="1">
      <c r="B25" s="111"/>
      <c r="C25" s="140"/>
      <c r="D25" s="141"/>
      <c r="E25" s="147"/>
      <c r="F25" s="147"/>
      <c r="G25" s="147"/>
      <c r="H25" s="147"/>
      <c r="I25" s="147"/>
      <c r="J25" s="147"/>
      <c r="K25" s="147"/>
      <c r="L25" s="147"/>
      <c r="M25" s="147"/>
      <c r="N25" s="148"/>
      <c r="O25" s="112"/>
    </row>
    <row r="26" spans="2:15" s="113" customFormat="1" ht="40.5" customHeight="1">
      <c r="B26" s="111"/>
      <c r="C26" s="149" t="s">
        <v>5</v>
      </c>
      <c r="D26" s="150" t="s">
        <v>54</v>
      </c>
      <c r="E26" s="151" t="s">
        <v>46</v>
      </c>
      <c r="F26" s="152" t="s">
        <v>0</v>
      </c>
      <c r="G26" s="153" t="s">
        <v>6</v>
      </c>
      <c r="H26" s="153" t="s">
        <v>7</v>
      </c>
      <c r="I26" s="154" t="s">
        <v>52</v>
      </c>
      <c r="J26" s="153" t="s">
        <v>38</v>
      </c>
      <c r="K26" s="200" t="s">
        <v>40</v>
      </c>
      <c r="L26" s="201"/>
      <c r="M26" s="201"/>
      <c r="N26" s="202"/>
      <c r="O26" s="112"/>
    </row>
    <row r="27" spans="2:15" s="54" customFormat="1" ht="12.75" customHeight="1">
      <c r="B27" s="59"/>
      <c r="C27" s="155"/>
      <c r="D27" s="156" t="s">
        <v>35</v>
      </c>
      <c r="E27" s="156" t="s">
        <v>56</v>
      </c>
      <c r="F27" s="157" t="s">
        <v>36</v>
      </c>
      <c r="G27" s="158" t="s">
        <v>37</v>
      </c>
      <c r="H27" s="158" t="s">
        <v>1</v>
      </c>
      <c r="I27" s="158" t="s">
        <v>1</v>
      </c>
      <c r="J27" s="159" t="s">
        <v>39</v>
      </c>
      <c r="K27" s="160"/>
      <c r="L27" s="161"/>
      <c r="M27" s="161"/>
      <c r="N27" s="162"/>
      <c r="O27" s="55"/>
    </row>
    <row r="28" spans="2:15" s="26" customFormat="1" ht="15" customHeight="1">
      <c r="B28" s="59"/>
      <c r="C28" s="57">
        <v>1</v>
      </c>
      <c r="D28" s="24"/>
      <c r="E28" s="136"/>
      <c r="F28" s="56"/>
      <c r="G28" s="25"/>
      <c r="H28" s="23"/>
      <c r="I28" s="123">
        <f>G28*H28</f>
        <v>0</v>
      </c>
      <c r="J28" s="23"/>
      <c r="K28" s="205"/>
      <c r="L28" s="206"/>
      <c r="M28" s="206"/>
      <c r="N28" s="207"/>
      <c r="O28" s="55"/>
    </row>
    <row r="29" spans="2:15" s="26" customFormat="1" ht="15" customHeight="1">
      <c r="B29" s="59"/>
      <c r="C29" s="58">
        <v>2</v>
      </c>
      <c r="D29" s="24"/>
      <c r="E29" s="21"/>
      <c r="F29" s="22"/>
      <c r="G29" s="25"/>
      <c r="H29" s="23"/>
      <c r="I29" s="123">
        <f aca="true" t="shared" si="0" ref="I29:I56">G29*H29</f>
        <v>0</v>
      </c>
      <c r="J29" s="23"/>
      <c r="K29" s="195"/>
      <c r="L29" s="196"/>
      <c r="M29" s="196"/>
      <c r="N29" s="197"/>
      <c r="O29" s="55"/>
    </row>
    <row r="30" spans="2:15" s="26" customFormat="1" ht="15" customHeight="1">
      <c r="B30" s="59"/>
      <c r="C30" s="57">
        <v>3</v>
      </c>
      <c r="D30" s="24"/>
      <c r="E30" s="21"/>
      <c r="F30" s="22"/>
      <c r="G30" s="25"/>
      <c r="H30" s="23"/>
      <c r="I30" s="123">
        <f t="shared" si="0"/>
        <v>0</v>
      </c>
      <c r="J30" s="23"/>
      <c r="K30" s="195"/>
      <c r="L30" s="196"/>
      <c r="M30" s="196"/>
      <c r="N30" s="197"/>
      <c r="O30" s="55"/>
    </row>
    <row r="31" spans="2:15" s="26" customFormat="1" ht="15" customHeight="1">
      <c r="B31" s="59"/>
      <c r="C31" s="58">
        <v>4</v>
      </c>
      <c r="D31" s="24"/>
      <c r="E31" s="21"/>
      <c r="F31" s="22"/>
      <c r="G31" s="25"/>
      <c r="H31" s="23"/>
      <c r="I31" s="123">
        <f t="shared" si="0"/>
        <v>0</v>
      </c>
      <c r="J31" s="23"/>
      <c r="K31" s="195"/>
      <c r="L31" s="196"/>
      <c r="M31" s="196"/>
      <c r="N31" s="197"/>
      <c r="O31" s="55"/>
    </row>
    <row r="32" spans="2:15" s="26" customFormat="1" ht="15" customHeight="1">
      <c r="B32" s="59"/>
      <c r="C32" s="57">
        <v>5</v>
      </c>
      <c r="D32" s="24"/>
      <c r="E32" s="21"/>
      <c r="F32" s="22"/>
      <c r="G32" s="25"/>
      <c r="H32" s="23"/>
      <c r="I32" s="123">
        <f t="shared" si="0"/>
        <v>0</v>
      </c>
      <c r="J32" s="23"/>
      <c r="K32" s="195"/>
      <c r="L32" s="196"/>
      <c r="M32" s="196"/>
      <c r="N32" s="197"/>
      <c r="O32" s="55"/>
    </row>
    <row r="33" spans="2:15" s="26" customFormat="1" ht="15" customHeight="1">
      <c r="B33" s="59"/>
      <c r="C33" s="58">
        <v>6</v>
      </c>
      <c r="D33" s="24"/>
      <c r="E33" s="21"/>
      <c r="F33" s="22"/>
      <c r="G33" s="25"/>
      <c r="H33" s="23"/>
      <c r="I33" s="123">
        <f t="shared" si="0"/>
        <v>0</v>
      </c>
      <c r="J33" s="23"/>
      <c r="K33" s="195"/>
      <c r="L33" s="196"/>
      <c r="M33" s="196"/>
      <c r="N33" s="197"/>
      <c r="O33" s="55"/>
    </row>
    <row r="34" spans="2:15" s="26" customFormat="1" ht="15" customHeight="1">
      <c r="B34" s="59"/>
      <c r="C34" s="57">
        <v>7</v>
      </c>
      <c r="D34" s="24"/>
      <c r="E34" s="21"/>
      <c r="F34" s="22"/>
      <c r="G34" s="25"/>
      <c r="H34" s="23"/>
      <c r="I34" s="123">
        <f t="shared" si="0"/>
        <v>0</v>
      </c>
      <c r="J34" s="23"/>
      <c r="K34" s="195"/>
      <c r="L34" s="196"/>
      <c r="M34" s="196"/>
      <c r="N34" s="197"/>
      <c r="O34" s="55"/>
    </row>
    <row r="35" spans="2:15" s="26" customFormat="1" ht="15" customHeight="1">
      <c r="B35" s="59"/>
      <c r="C35" s="58">
        <v>8</v>
      </c>
      <c r="D35" s="24"/>
      <c r="E35" s="21"/>
      <c r="F35" s="22"/>
      <c r="G35" s="25"/>
      <c r="H35" s="23"/>
      <c r="I35" s="123">
        <f t="shared" si="0"/>
        <v>0</v>
      </c>
      <c r="J35" s="23"/>
      <c r="K35" s="195"/>
      <c r="L35" s="196"/>
      <c r="M35" s="196"/>
      <c r="N35" s="197"/>
      <c r="O35" s="55"/>
    </row>
    <row r="36" spans="2:15" s="26" customFormat="1" ht="15" customHeight="1">
      <c r="B36" s="59"/>
      <c r="C36" s="57">
        <v>9</v>
      </c>
      <c r="D36" s="24"/>
      <c r="E36" s="21"/>
      <c r="F36" s="22"/>
      <c r="G36" s="25"/>
      <c r="H36" s="23"/>
      <c r="I36" s="123">
        <f t="shared" si="0"/>
        <v>0</v>
      </c>
      <c r="J36" s="23"/>
      <c r="K36" s="195"/>
      <c r="L36" s="196"/>
      <c r="M36" s="196"/>
      <c r="N36" s="197"/>
      <c r="O36" s="55"/>
    </row>
    <row r="37" spans="2:15" s="26" customFormat="1" ht="15" customHeight="1">
      <c r="B37" s="59"/>
      <c r="C37" s="58">
        <v>10</v>
      </c>
      <c r="D37" s="24"/>
      <c r="E37" s="21"/>
      <c r="F37" s="22"/>
      <c r="G37" s="25"/>
      <c r="H37" s="23"/>
      <c r="I37" s="123">
        <f t="shared" si="0"/>
        <v>0</v>
      </c>
      <c r="J37" s="23"/>
      <c r="K37" s="195"/>
      <c r="L37" s="196"/>
      <c r="M37" s="196"/>
      <c r="N37" s="197"/>
      <c r="O37" s="55"/>
    </row>
    <row r="38" spans="2:15" s="26" customFormat="1" ht="15" customHeight="1">
      <c r="B38" s="59"/>
      <c r="C38" s="57">
        <v>11</v>
      </c>
      <c r="D38" s="24"/>
      <c r="E38" s="21"/>
      <c r="F38" s="22"/>
      <c r="G38" s="25"/>
      <c r="H38" s="23"/>
      <c r="I38" s="123">
        <f t="shared" si="0"/>
        <v>0</v>
      </c>
      <c r="J38" s="23"/>
      <c r="K38" s="195"/>
      <c r="L38" s="196"/>
      <c r="M38" s="196"/>
      <c r="N38" s="197"/>
      <c r="O38" s="55"/>
    </row>
    <row r="39" spans="2:15" s="26" customFormat="1" ht="15" customHeight="1">
      <c r="B39" s="59"/>
      <c r="C39" s="58">
        <v>12</v>
      </c>
      <c r="D39" s="24"/>
      <c r="E39" s="21"/>
      <c r="F39" s="22"/>
      <c r="G39" s="25"/>
      <c r="H39" s="23"/>
      <c r="I39" s="123">
        <f t="shared" si="0"/>
        <v>0</v>
      </c>
      <c r="J39" s="23"/>
      <c r="K39" s="195"/>
      <c r="L39" s="196"/>
      <c r="M39" s="196"/>
      <c r="N39" s="197"/>
      <c r="O39" s="55"/>
    </row>
    <row r="40" spans="2:15" s="26" customFormat="1" ht="15" customHeight="1">
      <c r="B40" s="59"/>
      <c r="C40" s="57">
        <v>13</v>
      </c>
      <c r="D40" s="24"/>
      <c r="E40" s="21"/>
      <c r="F40" s="22"/>
      <c r="G40" s="25"/>
      <c r="H40" s="23"/>
      <c r="I40" s="123">
        <f t="shared" si="0"/>
        <v>0</v>
      </c>
      <c r="J40" s="23"/>
      <c r="K40" s="195"/>
      <c r="L40" s="196"/>
      <c r="M40" s="196"/>
      <c r="N40" s="197"/>
      <c r="O40" s="55"/>
    </row>
    <row r="41" spans="2:15" s="26" customFormat="1" ht="15" customHeight="1">
      <c r="B41" s="59"/>
      <c r="C41" s="58">
        <v>14</v>
      </c>
      <c r="D41" s="24"/>
      <c r="E41" s="21"/>
      <c r="F41" s="22"/>
      <c r="G41" s="25"/>
      <c r="H41" s="23"/>
      <c r="I41" s="123">
        <f t="shared" si="0"/>
        <v>0</v>
      </c>
      <c r="J41" s="23"/>
      <c r="K41" s="195"/>
      <c r="L41" s="196"/>
      <c r="M41" s="196"/>
      <c r="N41" s="197"/>
      <c r="O41" s="55"/>
    </row>
    <row r="42" spans="2:15" s="26" customFormat="1" ht="15" customHeight="1">
      <c r="B42" s="59"/>
      <c r="C42" s="57">
        <v>15</v>
      </c>
      <c r="D42" s="24"/>
      <c r="E42" s="21"/>
      <c r="F42" s="22"/>
      <c r="G42" s="25"/>
      <c r="H42" s="23"/>
      <c r="I42" s="123">
        <f t="shared" si="0"/>
        <v>0</v>
      </c>
      <c r="J42" s="23"/>
      <c r="K42" s="195"/>
      <c r="L42" s="196"/>
      <c r="M42" s="196"/>
      <c r="N42" s="197"/>
      <c r="O42" s="55"/>
    </row>
    <row r="43" spans="2:15" s="26" customFormat="1" ht="15" customHeight="1">
      <c r="B43" s="59"/>
      <c r="C43" s="58">
        <v>16</v>
      </c>
      <c r="D43" s="24"/>
      <c r="E43" s="21"/>
      <c r="F43" s="22"/>
      <c r="G43" s="25"/>
      <c r="H43" s="23"/>
      <c r="I43" s="123">
        <f t="shared" si="0"/>
        <v>0</v>
      </c>
      <c r="J43" s="23"/>
      <c r="K43" s="195"/>
      <c r="L43" s="196"/>
      <c r="M43" s="196"/>
      <c r="N43" s="197"/>
      <c r="O43" s="55"/>
    </row>
    <row r="44" spans="2:15" s="26" customFormat="1" ht="15" customHeight="1">
      <c r="B44" s="59"/>
      <c r="C44" s="57">
        <v>17</v>
      </c>
      <c r="D44" s="24"/>
      <c r="E44" s="21"/>
      <c r="F44" s="22"/>
      <c r="G44" s="25"/>
      <c r="H44" s="23"/>
      <c r="I44" s="123">
        <f t="shared" si="0"/>
        <v>0</v>
      </c>
      <c r="J44" s="23"/>
      <c r="K44" s="195"/>
      <c r="L44" s="196"/>
      <c r="M44" s="196"/>
      <c r="N44" s="197"/>
      <c r="O44" s="55"/>
    </row>
    <row r="45" spans="2:15" s="26" customFormat="1" ht="15" customHeight="1">
      <c r="B45" s="59"/>
      <c r="C45" s="58">
        <v>18</v>
      </c>
      <c r="D45" s="24"/>
      <c r="E45" s="21"/>
      <c r="F45" s="22"/>
      <c r="G45" s="25"/>
      <c r="H45" s="23"/>
      <c r="I45" s="123">
        <f t="shared" si="0"/>
        <v>0</v>
      </c>
      <c r="J45" s="23"/>
      <c r="K45" s="195"/>
      <c r="L45" s="196"/>
      <c r="M45" s="196"/>
      <c r="N45" s="197"/>
      <c r="O45" s="55"/>
    </row>
    <row r="46" spans="2:15" s="26" customFormat="1" ht="15" customHeight="1">
      <c r="B46" s="59"/>
      <c r="C46" s="57">
        <v>19</v>
      </c>
      <c r="D46" s="24"/>
      <c r="E46" s="21"/>
      <c r="F46" s="22"/>
      <c r="G46" s="25"/>
      <c r="H46" s="23"/>
      <c r="I46" s="123">
        <f aca="true" t="shared" si="1" ref="I46:I52">G46*H46</f>
        <v>0</v>
      </c>
      <c r="J46" s="23"/>
      <c r="K46" s="195"/>
      <c r="L46" s="196"/>
      <c r="M46" s="196"/>
      <c r="N46" s="197"/>
      <c r="O46" s="55"/>
    </row>
    <row r="47" spans="2:15" s="26" customFormat="1" ht="15" customHeight="1">
      <c r="B47" s="59"/>
      <c r="C47" s="58">
        <v>20</v>
      </c>
      <c r="D47" s="24"/>
      <c r="E47" s="21"/>
      <c r="F47" s="22"/>
      <c r="G47" s="25"/>
      <c r="H47" s="23"/>
      <c r="I47" s="123">
        <f t="shared" si="1"/>
        <v>0</v>
      </c>
      <c r="J47" s="23"/>
      <c r="K47" s="195"/>
      <c r="L47" s="196"/>
      <c r="M47" s="196"/>
      <c r="N47" s="197"/>
      <c r="O47" s="55"/>
    </row>
    <row r="48" spans="2:15" s="26" customFormat="1" ht="15" customHeight="1">
      <c r="B48" s="59"/>
      <c r="C48" s="57">
        <v>21</v>
      </c>
      <c r="D48" s="24"/>
      <c r="E48" s="21"/>
      <c r="F48" s="22"/>
      <c r="G48" s="25"/>
      <c r="H48" s="23"/>
      <c r="I48" s="123">
        <f t="shared" si="1"/>
        <v>0</v>
      </c>
      <c r="J48" s="23"/>
      <c r="K48" s="195"/>
      <c r="L48" s="196"/>
      <c r="M48" s="196"/>
      <c r="N48" s="197"/>
      <c r="O48" s="55"/>
    </row>
    <row r="49" spans="2:15" s="26" customFormat="1" ht="15" customHeight="1">
      <c r="B49" s="59"/>
      <c r="C49" s="58">
        <v>22</v>
      </c>
      <c r="D49" s="24"/>
      <c r="E49" s="21"/>
      <c r="F49" s="22"/>
      <c r="G49" s="25"/>
      <c r="H49" s="23"/>
      <c r="I49" s="123">
        <f t="shared" si="1"/>
        <v>0</v>
      </c>
      <c r="J49" s="23"/>
      <c r="K49" s="195"/>
      <c r="L49" s="196"/>
      <c r="M49" s="196"/>
      <c r="N49" s="197"/>
      <c r="O49" s="55"/>
    </row>
    <row r="50" spans="2:15" s="26" customFormat="1" ht="15" customHeight="1">
      <c r="B50" s="59"/>
      <c r="C50" s="57">
        <v>23</v>
      </c>
      <c r="D50" s="24"/>
      <c r="E50" s="21"/>
      <c r="F50" s="22"/>
      <c r="G50" s="25"/>
      <c r="H50" s="23"/>
      <c r="I50" s="123">
        <f t="shared" si="1"/>
        <v>0</v>
      </c>
      <c r="J50" s="23"/>
      <c r="K50" s="195"/>
      <c r="L50" s="196"/>
      <c r="M50" s="196"/>
      <c r="N50" s="197"/>
      <c r="O50" s="55"/>
    </row>
    <row r="51" spans="2:15" s="26" customFormat="1" ht="15" customHeight="1">
      <c r="B51" s="59"/>
      <c r="C51" s="58">
        <v>24</v>
      </c>
      <c r="D51" s="24"/>
      <c r="E51" s="21"/>
      <c r="F51" s="22"/>
      <c r="G51" s="25"/>
      <c r="H51" s="23"/>
      <c r="I51" s="123">
        <f t="shared" si="1"/>
        <v>0</v>
      </c>
      <c r="J51" s="23"/>
      <c r="K51" s="195"/>
      <c r="L51" s="196"/>
      <c r="M51" s="196"/>
      <c r="N51" s="197"/>
      <c r="O51" s="55"/>
    </row>
    <row r="52" spans="2:15" s="26" customFormat="1" ht="15" customHeight="1">
      <c r="B52" s="59"/>
      <c r="C52" s="57">
        <v>25</v>
      </c>
      <c r="D52" s="24"/>
      <c r="E52" s="21"/>
      <c r="F52" s="22"/>
      <c r="G52" s="25"/>
      <c r="H52" s="23"/>
      <c r="I52" s="123">
        <f t="shared" si="1"/>
        <v>0</v>
      </c>
      <c r="J52" s="23"/>
      <c r="K52" s="195"/>
      <c r="L52" s="196"/>
      <c r="M52" s="196"/>
      <c r="N52" s="197"/>
      <c r="O52" s="55"/>
    </row>
    <row r="53" spans="2:15" s="26" customFormat="1" ht="15" customHeight="1">
      <c r="B53" s="59"/>
      <c r="C53" s="58">
        <v>26</v>
      </c>
      <c r="D53" s="24"/>
      <c r="E53" s="21"/>
      <c r="F53" s="22"/>
      <c r="G53" s="25"/>
      <c r="H53" s="23"/>
      <c r="I53" s="123">
        <f t="shared" si="0"/>
        <v>0</v>
      </c>
      <c r="J53" s="23"/>
      <c r="K53" s="195"/>
      <c r="L53" s="196"/>
      <c r="M53" s="196"/>
      <c r="N53" s="197"/>
      <c r="O53" s="55"/>
    </row>
    <row r="54" spans="2:15" s="26" customFormat="1" ht="15" customHeight="1">
      <c r="B54" s="59"/>
      <c r="C54" s="57">
        <v>27</v>
      </c>
      <c r="D54" s="24"/>
      <c r="E54" s="21"/>
      <c r="F54" s="22"/>
      <c r="G54" s="25"/>
      <c r="H54" s="23"/>
      <c r="I54" s="123">
        <f t="shared" si="0"/>
        <v>0</v>
      </c>
      <c r="J54" s="23"/>
      <c r="K54" s="195"/>
      <c r="L54" s="196"/>
      <c r="M54" s="196"/>
      <c r="N54" s="197"/>
      <c r="O54" s="55"/>
    </row>
    <row r="55" spans="2:15" s="26" customFormat="1" ht="15" customHeight="1">
      <c r="B55" s="59"/>
      <c r="C55" s="58">
        <v>28</v>
      </c>
      <c r="D55" s="24"/>
      <c r="E55" s="21"/>
      <c r="F55" s="22"/>
      <c r="G55" s="25"/>
      <c r="H55" s="23"/>
      <c r="I55" s="123">
        <f t="shared" si="0"/>
        <v>0</v>
      </c>
      <c r="J55" s="23"/>
      <c r="K55" s="195"/>
      <c r="L55" s="196"/>
      <c r="M55" s="196"/>
      <c r="N55" s="197"/>
      <c r="O55" s="55"/>
    </row>
    <row r="56" spans="2:15" s="26" customFormat="1" ht="15" customHeight="1">
      <c r="B56" s="59"/>
      <c r="C56" s="57">
        <v>29</v>
      </c>
      <c r="D56" s="24"/>
      <c r="E56" s="21"/>
      <c r="F56" s="22"/>
      <c r="G56" s="25"/>
      <c r="H56" s="23"/>
      <c r="I56" s="123">
        <f t="shared" si="0"/>
        <v>0</v>
      </c>
      <c r="J56" s="23"/>
      <c r="K56" s="195"/>
      <c r="L56" s="196"/>
      <c r="M56" s="196"/>
      <c r="N56" s="197"/>
      <c r="O56" s="55"/>
    </row>
    <row r="57" spans="2:15" s="26" customFormat="1" ht="15" customHeight="1">
      <c r="B57" s="59"/>
      <c r="C57" s="58">
        <v>30</v>
      </c>
      <c r="D57" s="124"/>
      <c r="E57" s="125"/>
      <c r="F57" s="126"/>
      <c r="G57" s="127"/>
      <c r="H57" s="128"/>
      <c r="I57" s="129"/>
      <c r="J57" s="128"/>
      <c r="K57" s="215"/>
      <c r="L57" s="216"/>
      <c r="M57" s="216"/>
      <c r="N57" s="217"/>
      <c r="O57" s="55"/>
    </row>
    <row r="58" spans="2:15" s="26" customFormat="1" ht="15" customHeight="1">
      <c r="B58" s="59"/>
      <c r="C58" s="130"/>
      <c r="D58" s="131"/>
      <c r="E58" s="132"/>
      <c r="F58" s="133" t="s">
        <v>53</v>
      </c>
      <c r="G58" s="135">
        <f>SUM(G28:G57)</f>
        <v>0</v>
      </c>
      <c r="H58" s="134" t="s">
        <v>37</v>
      </c>
      <c r="I58" s="135">
        <f>SUM(I28:I57)</f>
        <v>0</v>
      </c>
      <c r="J58" s="134" t="s">
        <v>1</v>
      </c>
      <c r="K58" s="212"/>
      <c r="L58" s="213"/>
      <c r="M58" s="213"/>
      <c r="N58" s="214"/>
      <c r="O58" s="55"/>
    </row>
    <row r="59" spans="2:15" s="97" customFormat="1" ht="3.75" customHeight="1">
      <c r="B59" s="74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9"/>
    </row>
    <row r="60" spans="2:15" ht="21.75" customHeight="1" thickBot="1">
      <c r="B60" s="100"/>
      <c r="C60" s="101"/>
      <c r="D60" s="188" t="s">
        <v>64</v>
      </c>
      <c r="E60" s="102"/>
      <c r="F60" s="102"/>
      <c r="G60" s="103"/>
      <c r="H60" s="103"/>
      <c r="I60" s="103"/>
      <c r="J60" s="103"/>
      <c r="K60" s="103"/>
      <c r="L60" s="103"/>
      <c r="M60" s="103"/>
      <c r="N60" s="103"/>
      <c r="O60" s="104"/>
    </row>
    <row r="61" spans="2:15" ht="15">
      <c r="B61" s="105"/>
      <c r="C61" s="106"/>
      <c r="D61" s="106"/>
      <c r="E61" s="107"/>
      <c r="F61" s="108"/>
      <c r="G61" s="109"/>
      <c r="H61" s="109"/>
      <c r="I61" s="109"/>
      <c r="J61" s="109"/>
      <c r="K61" s="109"/>
      <c r="L61" s="109"/>
      <c r="M61" s="109"/>
      <c r="N61" s="105"/>
      <c r="O61" s="105"/>
    </row>
    <row r="62" spans="2:15" ht="15">
      <c r="B62" s="105"/>
      <c r="C62" s="106"/>
      <c r="D62" s="106"/>
      <c r="E62" s="107"/>
      <c r="F62" s="108"/>
      <c r="G62" s="109"/>
      <c r="J62" s="109"/>
      <c r="K62" s="109"/>
      <c r="L62" s="109"/>
      <c r="M62" s="109"/>
      <c r="N62" s="105"/>
      <c r="O62" s="105"/>
    </row>
    <row r="64" ht="25.5">
      <c r="F64" s="110"/>
    </row>
  </sheetData>
  <sheetProtection insertColumns="0" insertRows="0" deleteColumns="0" deleteRows="0" selectLockedCells="1" sort="0"/>
  <mergeCells count="43">
    <mergeCell ref="K56:N56"/>
    <mergeCell ref="K58:N58"/>
    <mergeCell ref="K45:N45"/>
    <mergeCell ref="K53:N53"/>
    <mergeCell ref="K54:N54"/>
    <mergeCell ref="K55:N55"/>
    <mergeCell ref="K57:N57"/>
    <mergeCell ref="K40:N40"/>
    <mergeCell ref="K37:N37"/>
    <mergeCell ref="L5:M5"/>
    <mergeCell ref="E5:H5"/>
    <mergeCell ref="E6:H6"/>
    <mergeCell ref="E8:H8"/>
    <mergeCell ref="E9:H9"/>
    <mergeCell ref="K43:N43"/>
    <mergeCell ref="K41:N41"/>
    <mergeCell ref="E24:M24"/>
    <mergeCell ref="K39:N39"/>
    <mergeCell ref="K44:N44"/>
    <mergeCell ref="K49:N49"/>
    <mergeCell ref="K50:N50"/>
    <mergeCell ref="K42:N42"/>
    <mergeCell ref="E14:H14"/>
    <mergeCell ref="K35:N35"/>
    <mergeCell ref="E10:H10"/>
    <mergeCell ref="K51:N51"/>
    <mergeCell ref="K52:N52"/>
    <mergeCell ref="G21:H21"/>
    <mergeCell ref="K46:N46"/>
    <mergeCell ref="K47:N47"/>
    <mergeCell ref="K48:N48"/>
    <mergeCell ref="K28:N28"/>
    <mergeCell ref="K38:N38"/>
    <mergeCell ref="E13:H13"/>
    <mergeCell ref="K32:N32"/>
    <mergeCell ref="K33:N33"/>
    <mergeCell ref="K34:N34"/>
    <mergeCell ref="K36:N36"/>
    <mergeCell ref="K23:N23"/>
    <mergeCell ref="K29:N29"/>
    <mergeCell ref="K30:N30"/>
    <mergeCell ref="K26:N26"/>
    <mergeCell ref="K31:N31"/>
  </mergeCells>
  <printOptions horizontalCentered="1"/>
  <pageMargins left="0.1968503937007874" right="0" top="0.4330708661417323" bottom="0.31496062992125984" header="0" footer="0"/>
  <pageSetup fitToHeight="1" fitToWidth="1" horizontalDpi="300" verticalDpi="300" orientation="portrait" paperSize="9" scale="7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J.P. de Boer</Manager>
  <Company>NVM Products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calculatie werk</dc:title>
  <dc:subject/>
  <dc:creator>Robert van Piggelen</dc:creator>
  <cp:keywords/>
  <dc:description/>
  <cp:lastModifiedBy>Robert van Piggelen</cp:lastModifiedBy>
  <cp:lastPrinted>2006-11-16T11:05:16Z</cp:lastPrinted>
  <dcterms:created xsi:type="dcterms:W3CDTF">1996-06-30T14:59:41Z</dcterms:created>
  <dcterms:modified xsi:type="dcterms:W3CDTF">2019-06-04T10:03:56Z</dcterms:modified>
  <cp:category/>
  <cp:version/>
  <cp:contentType/>
  <cp:contentStatus/>
</cp:coreProperties>
</file>